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EPRE\Desktop\LMT SIERRA DE CHAVEZ\PLIEGOS\"/>
    </mc:Choice>
  </mc:AlternateContent>
  <xr:revisionPtr revIDLastSave="0" documentId="8_{8469FF48-B585-45DD-97D1-0252F3D2B8FE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-1 - Anticipo_Pagos Parciales" sheetId="1" r:id="rId1"/>
    <sheet name="C-2 - Tasa de Referencia" sheetId="2" r:id="rId2"/>
    <sheet name="C-3 - Desagregado" sheetId="3" r:id="rId3"/>
    <sheet name="C-4 - Listado de Hitos" sheetId="4" r:id="rId4"/>
    <sheet name="PTyCI" sheetId="6" r:id="rId5"/>
    <sheet name="Avance Obra" sheetId="7" r:id="rId6"/>
    <sheet name="Curva Inversiones" sheetId="8" r:id="rId7"/>
  </sheets>
  <definedNames>
    <definedName name="__123Graph_AGRAUDAP">#REF!</definedName>
    <definedName name="__123Graph_LBL_AGRAUDAP">#REF!</definedName>
    <definedName name="__123Graph_XGRAUDAP">#REF!</definedName>
    <definedName name="Presupuestación_Base_de_Obra__Con_IVA__Lista_Precios_y_Coef__Lista">#REF!</definedName>
  </definedNames>
  <calcPr calcId="191029"/>
  <extLst>
    <ext uri="GoogleSheetsCustomDataVersion1">
      <go:sheetsCustomData xmlns:go="http://customooxmlschemas.google.com/" r:id="rId14" roundtripDataSignature="AMtx7mi5KpUuCm0cnkqUgndw2x+C8ZAMIQ=="/>
    </ext>
  </extLst>
</workbook>
</file>

<file path=xl/calcChain.xml><?xml version="1.0" encoding="utf-8"?>
<calcChain xmlns="http://schemas.openxmlformats.org/spreadsheetml/2006/main">
  <c r="O45" i="6" l="1"/>
  <c r="O37" i="6"/>
  <c r="O38" i="6"/>
  <c r="O39" i="6"/>
  <c r="O40" i="6"/>
  <c r="O41" i="6"/>
  <c r="C1" i="8"/>
  <c r="C1" i="7"/>
  <c r="M45" i="6"/>
  <c r="M48" i="6" s="1"/>
  <c r="L45" i="6"/>
  <c r="L48" i="6" s="1"/>
  <c r="K45" i="6"/>
  <c r="K48" i="6" s="1"/>
  <c r="J45" i="6"/>
  <c r="J48" i="6" s="1"/>
  <c r="I45" i="6"/>
  <c r="I48" i="6" s="1"/>
  <c r="H45" i="6"/>
  <c r="H48" i="6" s="1"/>
  <c r="G45" i="6"/>
  <c r="G48" i="6" s="1"/>
  <c r="O43" i="6"/>
  <c r="O42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F45" i="6"/>
  <c r="G11" i="6"/>
  <c r="H11" i="6" s="1"/>
  <c r="I11" i="6" s="1"/>
  <c r="J11" i="6" s="1"/>
  <c r="K11" i="6" s="1"/>
  <c r="L11" i="6" s="1"/>
  <c r="M11" i="6" s="1"/>
  <c r="C14" i="1"/>
  <c r="F48" i="6" l="1"/>
  <c r="O48" i="6" s="1"/>
  <c r="F46" i="6"/>
  <c r="O13" i="6"/>
  <c r="F49" i="6" l="1"/>
  <c r="G46" i="6"/>
  <c r="G49" i="6" l="1"/>
  <c r="H46" i="6"/>
  <c r="H49" i="6" l="1"/>
  <c r="I46" i="6"/>
  <c r="I49" i="6" l="1"/>
  <c r="J46" i="6"/>
  <c r="J49" i="6" l="1"/>
  <c r="K46" i="6"/>
  <c r="K49" i="6" l="1"/>
  <c r="L46" i="6"/>
  <c r="L49" i="6" l="1"/>
  <c r="M46" i="6"/>
  <c r="M49" i="6" l="1"/>
  <c r="O49" i="6" l="1"/>
</calcChain>
</file>

<file path=xl/sharedStrings.xml><?xml version="1.0" encoding="utf-8"?>
<sst xmlns="http://schemas.openxmlformats.org/spreadsheetml/2006/main" count="193" uniqueCount="105">
  <si>
    <t>Sección C- 1: PLANILLA DE PROPUESTA ANTICIPO-PAGOS PARCIALES</t>
  </si>
  <si>
    <t>Tabla Nº 1:  MONTOS SOLICITADOS POR EL OFERENTE COMO ANTICIPO-PAGOS PARCIALES</t>
  </si>
  <si>
    <t>Nº de anticipo</t>
  </si>
  <si>
    <t>Plazo en días a partir de la firma del CONTRATO</t>
  </si>
  <si>
    <t>Montos solicitados en PESOS sin IVA</t>
  </si>
  <si>
    <t xml:space="preserve"> IVA</t>
  </si>
  <si>
    <t>Montos solicitados en PESOS  IVA incluido</t>
  </si>
  <si>
    <t>%</t>
  </si>
  <si>
    <t>Hitos a ser cumplidos</t>
  </si>
  <si>
    <t>solicitado</t>
  </si>
  <si>
    <t>mínimo</t>
  </si>
  <si>
    <t>máximo</t>
  </si>
  <si>
    <t>Firma del CONTRATO</t>
  </si>
  <si>
    <t>VEINTE</t>
  </si>
  <si>
    <t>Contra entrega de garantía de Anticipo según Pliego</t>
  </si>
  <si>
    <t>SESENTA</t>
  </si>
  <si>
    <t>NOVENTA</t>
  </si>
  <si>
    <t>CIENTO VEINTE</t>
  </si>
  <si>
    <t>CIENTO CINCUENTA</t>
  </si>
  <si>
    <t>CIENTO OCHENTA</t>
  </si>
  <si>
    <t>DOSCIENTOS DIEZ</t>
  </si>
  <si>
    <t>DOSCIENTOS CUARENTA</t>
  </si>
  <si>
    <t>Sección C- 2: TASA DE REFERENCIA</t>
  </si>
  <si>
    <t xml:space="preserve">        Table N°2</t>
  </si>
  <si>
    <t>Tasa a utilizar: 41.02 % ANUAL</t>
  </si>
  <si>
    <t>Días desde la firma del CONTRATO OBRA</t>
  </si>
  <si>
    <t>CONTRATO OBRA</t>
  </si>
  <si>
    <t>Montos en PESOS sin IVA</t>
  </si>
  <si>
    <t>Factor de</t>
  </si>
  <si>
    <t>Montos expresados a VALOR PRESENTE</t>
  </si>
  <si>
    <t>actualización</t>
  </si>
  <si>
    <t>TOTAL</t>
  </si>
  <si>
    <t>(*) El CONTRATISTA deberá completar con los Montos solicitados como un ANTICIPO y PAGOS PARCIALES en PESOS sin IVA, la segunda columna de la Tabla N° 2, y en la cuarta columna los valores expresados a VALOR PRESENTE a la fecha de Firma del CONTRATO, utilizando la Tasa de Referencia: Tasa nominal activa (cartera general) del Banco de la Nación Argentina 41.02 % (Circular N°9)</t>
  </si>
  <si>
    <t>Sección C- 3: DESAGRAGADO DE IMPUESTOS INCLUIDOS EN EL ANTICIPO Y PAGOS PARCIALES</t>
  </si>
  <si>
    <t>Tabla N° 3</t>
  </si>
  <si>
    <t>Nº de Anticipo-Pagos Parciales</t>
  </si>
  <si>
    <t>IMPUESTOS (*)</t>
  </si>
  <si>
    <t>Sección C- 4: LISTADO DE HITOS</t>
  </si>
  <si>
    <t>Tabla N°4</t>
  </si>
  <si>
    <t>HITO Nº</t>
  </si>
  <si>
    <t>CLASIFICACIÓN</t>
  </si>
  <si>
    <t xml:space="preserve">DESCRIPCIÓN </t>
  </si>
  <si>
    <t>% del Total del Contrato</t>
  </si>
  <si>
    <r>
      <rPr>
        <b/>
        <sz val="10"/>
        <color theme="1"/>
        <rFont val="Arial"/>
      </rPr>
      <t xml:space="preserve">NOTA 1: </t>
    </r>
    <r>
      <rPr>
        <sz val="10"/>
        <color theme="1"/>
        <rFont val="Arial"/>
      </rPr>
      <t>los hitos deben ajustarse al pliego especificaciones técnicas.</t>
    </r>
  </si>
  <si>
    <r>
      <rPr>
        <b/>
        <sz val="10"/>
        <color theme="1"/>
        <rFont val="Arial"/>
      </rPr>
      <t>NOTA 2:</t>
    </r>
    <r>
      <rPr>
        <sz val="10"/>
        <color theme="1"/>
        <rFont val="Arial"/>
      </rPr>
      <t xml:space="preserve"> las bobinas de fibras deberán ser certificadas al arribo a obra</t>
    </r>
  </si>
  <si>
    <r>
      <rPr>
        <b/>
        <sz val="10"/>
        <color theme="1"/>
        <rFont val="Arial"/>
      </rPr>
      <t xml:space="preserve">NOTA 3: </t>
    </r>
    <r>
      <rPr>
        <sz val="10"/>
        <color theme="1"/>
        <rFont val="Arial"/>
      </rPr>
      <t>los hitos de provisión se certificarán para el pago al arribo a obra previa recepción y verificación de los materiales.</t>
    </r>
  </si>
  <si>
    <r>
      <rPr>
        <b/>
        <sz val="10"/>
        <color theme="1"/>
        <rFont val="Arial"/>
      </rPr>
      <t>NOTA 4:</t>
    </r>
    <r>
      <rPr>
        <sz val="10"/>
        <color theme="1"/>
        <rFont val="Arial"/>
      </rPr>
      <t xml:space="preserve"> (*) Lo indicado se refiere al ingreso del cable de fibra óptica al nodo de modo subterráneo, </t>
    </r>
  </si>
  <si>
    <t>por ductado y cámaras en los extremos.</t>
  </si>
  <si>
    <t xml:space="preserve">COMITENTE : </t>
  </si>
  <si>
    <t>EPRE</t>
  </si>
  <si>
    <t>OBRA :</t>
  </si>
  <si>
    <t>SAN JUAN CONECTADA - FASE.1</t>
  </si>
  <si>
    <t>UBICACION:</t>
  </si>
  <si>
    <t>SAN JUAN</t>
  </si>
  <si>
    <t>LICITACIÓN N°:</t>
  </si>
  <si>
    <t>PLAZO DE OBRA:</t>
  </si>
  <si>
    <t xml:space="preserve">EMPRESA CONSTRUCTORA:  </t>
  </si>
  <si>
    <t>PLAN DE TRABAJO Y CURVA DE INVERSIONES</t>
  </si>
  <si>
    <t>MESES</t>
  </si>
  <si>
    <t>TOTAL PARA CONTROL</t>
  </si>
  <si>
    <t xml:space="preserve">TOTAL </t>
  </si>
  <si>
    <t>PLAN DE TRABAJO</t>
  </si>
  <si>
    <t>AVANCE PORCENTUAL OBRA</t>
  </si>
  <si>
    <t>CURVA DE INVERSIÓN</t>
  </si>
  <si>
    <t>AVANCE MONETARIO</t>
  </si>
  <si>
    <t>02- PRELIMINAR</t>
  </si>
  <si>
    <t>Movilización equipos, campamentos, obradores y depósitos.</t>
  </si>
  <si>
    <t>INGENIERIA</t>
  </si>
  <si>
    <t>03- INGENIERÍA</t>
  </si>
  <si>
    <t>100% de Ingeniería de Detalle completa y aprobada</t>
  </si>
  <si>
    <t>PROVISION</t>
  </si>
  <si>
    <t>50% de Estructura Soporte</t>
  </si>
  <si>
    <t>100 % de Estructura Soporte</t>
  </si>
  <si>
    <t>50% de Conductor</t>
  </si>
  <si>
    <t>100% de Conductor</t>
  </si>
  <si>
    <t>50% de Fibra Óptica</t>
  </si>
  <si>
    <t>100% de Fibra Óptica</t>
  </si>
  <si>
    <t>FUNDACIÓN DE ESTRUCTURAS</t>
  </si>
  <si>
    <t>Finalización del 50% de fundaciones de estructuras</t>
  </si>
  <si>
    <t>Finalización del 100% de fundaciones de estructuras</t>
  </si>
  <si>
    <t>TENDIDO</t>
  </si>
  <si>
    <t>07- TENDIDO</t>
  </si>
  <si>
    <t>Finalización del 50% de Tendido de Fibra Óptica</t>
  </si>
  <si>
    <t>Finalización del 100% de Tendido de Fibra Óptica</t>
  </si>
  <si>
    <t>Finalización del 50% de Tendido Conductor</t>
  </si>
  <si>
    <t>Finalización del 100% de Tendido de Conductor</t>
  </si>
  <si>
    <t>Finalización del 50% de Reparaciones de Aceras y Calzadas (en caso que corresponda</t>
  </si>
  <si>
    <t>Finalización del 100% de Reparaciones de Aceras y Calzadas (en caso que corresponda</t>
  </si>
  <si>
    <t>Finalización del 50% de Empalmes de Conductor Principal</t>
  </si>
  <si>
    <t>Finalización del 100% de Empalmes de Conductor Principal</t>
  </si>
  <si>
    <t>Finalización del 100% de ensayos para la puesta en servicio</t>
  </si>
  <si>
    <t>Finalización del 100% de desmovilización y limpieza</t>
  </si>
  <si>
    <t>REVISION</t>
  </si>
  <si>
    <t>08- REVISION</t>
  </si>
  <si>
    <t>FINALIZACIÓN DEL 100% DE LA REVISIÓN FINAL</t>
  </si>
  <si>
    <t>50% de Estructura Retencion</t>
  </si>
  <si>
    <t>100 % de Estructura Retencion</t>
  </si>
  <si>
    <t>MONTAJE</t>
  </si>
  <si>
    <t>04- PROVISION</t>
  </si>
  <si>
    <t>05- FUNDACIÓN</t>
  </si>
  <si>
    <t>06-MONTAJE</t>
  </si>
  <si>
    <t xml:space="preserve">Finalización del 25% de Montaje de Estructuras y Postes </t>
  </si>
  <si>
    <t xml:space="preserve">Finalización del 50% de Montaje de Estructuras y Postes </t>
  </si>
  <si>
    <t xml:space="preserve">Finalización del 75% de Montaje de Estructuras y Postes </t>
  </si>
  <si>
    <t xml:space="preserve">Finalización del 100% de Montaje de Estructuras y Postes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</si>
</sst>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[$$-2C0A]\ * #,##0.00_-;\-[$$-2C0A]\ * #,##0.00_-;_-[$$-2C0A]\ * &quot;-&quot;??_-;_-@"/>
    <numFmt numFmtId="165" formatCode="&quot;Mes &quot;#,#00\ "/>
    <numFmt numFmtId="166" formatCode="0.0000%"/>
    <numFmt numFmtId="167" formatCode="_ &quot;$&quot;\ * #,##0.00_ ;_ &quot;$&quot;\ * \-#,##0.00_ ;_ &quot;$&quot;\ * &quot;-&quot;??_ ;_ @_ "/>
    <numFmt numFmtId="168" formatCode="_-&quot;$&quot;* #,##0.00_-;\-&quot;$&quot;* #,##0.00_-;_-&quot;$&quot;* &quot;-&quot;??_-;_-@"/>
  </numFmts>
  <fonts count="26" x14ac:knownFonts="1">
    <font>
      <sz val="11"/>
      <color theme="1"/>
      <name val="Arial"/>
    </font>
    <font>
      <b/>
      <sz val="11"/>
      <color theme="1"/>
      <name val="Calibri"/>
    </font>
    <font>
      <sz val="11"/>
      <name val="Arial"/>
    </font>
    <font>
      <sz val="11"/>
      <color theme="1"/>
      <name val="Calibri"/>
    </font>
    <font>
      <b/>
      <sz val="10"/>
      <color theme="1"/>
      <name val="Calibri"/>
    </font>
    <font>
      <sz val="10"/>
      <color theme="1"/>
      <name val="Calibri"/>
    </font>
    <font>
      <sz val="10"/>
      <color theme="1"/>
      <name val="Arial"/>
    </font>
    <font>
      <b/>
      <sz val="10"/>
      <color rgb="FF000000"/>
      <name val="Calibri"/>
    </font>
    <font>
      <sz val="10"/>
      <color rgb="FF000000"/>
      <name val="Calibri"/>
    </font>
    <font>
      <b/>
      <sz val="12"/>
      <color theme="1"/>
      <name val="Calibri"/>
    </font>
    <font>
      <b/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2"/>
      <color theme="1"/>
      <name val="Arial"/>
    </font>
    <font>
      <b/>
      <sz val="14"/>
      <color theme="1"/>
      <name val="Arial"/>
    </font>
    <font>
      <sz val="12"/>
      <color theme="1"/>
      <name val="Arial"/>
    </font>
    <font>
      <b/>
      <sz val="16"/>
      <color theme="1"/>
      <name val="Arial"/>
    </font>
    <font>
      <sz val="9"/>
      <color theme="1"/>
      <name val="Arial"/>
    </font>
    <font>
      <b/>
      <sz val="9"/>
      <color theme="1"/>
      <name val="Arial"/>
    </font>
    <font>
      <b/>
      <sz val="10"/>
      <name val="Arial"/>
    </font>
    <font>
      <sz val="10"/>
      <name val="Arial"/>
    </font>
    <font>
      <sz val="9"/>
      <name val="Arial"/>
    </font>
    <font>
      <sz val="18"/>
      <color theme="1"/>
      <name val="Calibri"/>
    </font>
    <font>
      <sz val="11"/>
      <color theme="1"/>
      <name val="Arial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23" fillId="0" borderId="0" applyFont="0" applyFill="0" applyBorder="0" applyAlignment="0" applyProtection="0"/>
  </cellStyleXfs>
  <cellXfs count="91">
    <xf numFmtId="0" fontId="0" fillId="0" borderId="0" xfId="0" applyFont="1" applyAlignment="1"/>
    <xf numFmtId="0" fontId="3" fillId="0" borderId="0" xfId="0" applyFont="1"/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left" vertical="center"/>
    </xf>
    <xf numFmtId="10" fontId="5" fillId="0" borderId="5" xfId="0" applyNumberFormat="1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vertical="center"/>
    </xf>
    <xf numFmtId="0" fontId="14" fillId="3" borderId="8" xfId="0" applyFont="1" applyFill="1" applyBorder="1" applyAlignment="1">
      <alignment vertical="center"/>
    </xf>
    <xf numFmtId="0" fontId="11" fillId="3" borderId="8" xfId="0" applyFont="1" applyFill="1" applyBorder="1" applyAlignment="1">
      <alignment vertical="center"/>
    </xf>
    <xf numFmtId="0" fontId="15" fillId="3" borderId="8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7" fillId="3" borderId="8" xfId="0" applyFont="1" applyFill="1" applyBorder="1" applyAlignment="1">
      <alignment vertical="center"/>
    </xf>
    <xf numFmtId="0" fontId="12" fillId="3" borderId="8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 wrapText="1"/>
    </xf>
    <xf numFmtId="165" fontId="12" fillId="3" borderId="5" xfId="0" applyNumberFormat="1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165" fontId="12" fillId="3" borderId="11" xfId="0" applyNumberFormat="1" applyFont="1" applyFill="1" applyBorder="1" applyAlignment="1">
      <alignment horizontal="center" vertical="center"/>
    </xf>
    <xf numFmtId="165" fontId="12" fillId="3" borderId="12" xfId="0" applyNumberFormat="1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 wrapText="1"/>
    </xf>
    <xf numFmtId="167" fontId="11" fillId="3" borderId="8" xfId="0" applyNumberFormat="1" applyFont="1" applyFill="1" applyBorder="1" applyAlignment="1">
      <alignment vertical="center"/>
    </xf>
    <xf numFmtId="9" fontId="11" fillId="3" borderId="5" xfId="0" applyNumberFormat="1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9" fontId="17" fillId="3" borderId="5" xfId="0" applyNumberFormat="1" applyFont="1" applyFill="1" applyBorder="1" applyAlignment="1">
      <alignment vertical="center"/>
    </xf>
    <xf numFmtId="166" fontId="11" fillId="3" borderId="8" xfId="0" applyNumberFormat="1" applyFont="1" applyFill="1" applyBorder="1" applyAlignment="1">
      <alignment vertical="center"/>
    </xf>
    <xf numFmtId="9" fontId="17" fillId="3" borderId="8" xfId="0" applyNumberFormat="1" applyFont="1" applyFill="1" applyBorder="1" applyAlignment="1">
      <alignment vertical="center"/>
    </xf>
    <xf numFmtId="166" fontId="12" fillId="3" borderId="8" xfId="0" applyNumberFormat="1" applyFont="1" applyFill="1" applyBorder="1" applyAlignment="1">
      <alignment vertical="center"/>
    </xf>
    <xf numFmtId="10" fontId="11" fillId="3" borderId="5" xfId="0" applyNumberFormat="1" applyFont="1" applyFill="1" applyBorder="1" applyAlignment="1">
      <alignment vertical="center"/>
    </xf>
    <xf numFmtId="10" fontId="17" fillId="3" borderId="8" xfId="0" applyNumberFormat="1" applyFont="1" applyFill="1" applyBorder="1" applyAlignment="1">
      <alignment vertical="center"/>
    </xf>
    <xf numFmtId="9" fontId="21" fillId="3" borderId="5" xfId="0" applyNumberFormat="1" applyFont="1" applyFill="1" applyBorder="1" applyAlignment="1">
      <alignment vertical="center"/>
    </xf>
    <xf numFmtId="0" fontId="20" fillId="3" borderId="8" xfId="0" applyFont="1" applyFill="1" applyBorder="1" applyAlignment="1">
      <alignment horizontal="right" vertical="center"/>
    </xf>
    <xf numFmtId="0" fontId="20" fillId="3" borderId="8" xfId="0" applyFont="1" applyFill="1" applyBorder="1" applyAlignment="1">
      <alignment vertical="center"/>
    </xf>
    <xf numFmtId="168" fontId="11" fillId="3" borderId="11" xfId="0" applyNumberFormat="1" applyFont="1" applyFill="1" applyBorder="1" applyAlignment="1">
      <alignment vertical="center"/>
    </xf>
    <xf numFmtId="168" fontId="17" fillId="3" borderId="8" xfId="0" applyNumberFormat="1" applyFont="1" applyFill="1" applyBorder="1" applyAlignment="1">
      <alignment vertical="center"/>
    </xf>
    <xf numFmtId="0" fontId="17" fillId="3" borderId="8" xfId="0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/>
    <xf numFmtId="0" fontId="24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5" fillId="0" borderId="16" xfId="0" applyFont="1" applyBorder="1" applyAlignment="1">
      <alignment horizontal="justify" vertical="center" wrapText="1"/>
    </xf>
    <xf numFmtId="0" fontId="25" fillId="0" borderId="16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5" fillId="0" borderId="8" xfId="0" applyFont="1" applyBorder="1" applyAlignment="1">
      <alignment vertical="center"/>
    </xf>
    <xf numFmtId="9" fontId="25" fillId="0" borderId="16" xfId="1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0" borderId="4" xfId="0" applyFont="1" applyBorder="1" applyAlignment="1">
      <alignment horizontal="center" vertical="center" wrapText="1"/>
    </xf>
    <xf numFmtId="0" fontId="2" fillId="0" borderId="6" xfId="0" applyFont="1" applyBorder="1"/>
    <xf numFmtId="0" fontId="7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0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7" xfId="0" applyFont="1" applyBorder="1"/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1" xfId="0" applyFont="1" applyBorder="1" applyAlignment="1">
      <alignment vertical="center" wrapText="1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7" xfId="0" applyFont="1" applyBorder="1" applyAlignment="1">
      <alignment horizontal="justify" vertical="center"/>
    </xf>
    <xf numFmtId="0" fontId="24" fillId="0" borderId="18" xfId="0" applyFont="1" applyBorder="1" applyAlignment="1">
      <alignment horizontal="justify" vertical="center"/>
    </xf>
    <xf numFmtId="0" fontId="24" fillId="0" borderId="14" xfId="0" applyFont="1" applyBorder="1" applyAlignment="1">
      <alignment horizontal="justify" vertical="center"/>
    </xf>
    <xf numFmtId="0" fontId="18" fillId="3" borderId="4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68" fontId="11" fillId="3" borderId="19" xfId="0" applyNumberFormat="1" applyFont="1" applyFill="1" applyBorder="1" applyAlignment="1">
      <alignment vertical="center"/>
    </xf>
    <xf numFmtId="168" fontId="17" fillId="3" borderId="19" xfId="0" applyNumberFormat="1" applyFont="1" applyFill="1" applyBorder="1" applyAlignment="1">
      <alignment vertical="center"/>
    </xf>
  </cellXfs>
  <cellStyles count="2">
    <cellStyle name="Normal" xfId="0" builtinId="0"/>
    <cellStyle name="Porcentaje" xfId="1" builtinId="5"/>
  </cellStyles>
  <dxfs count="3">
    <dxf>
      <font>
        <b/>
      </font>
      <fill>
        <patternFill patternType="none"/>
      </fill>
    </dxf>
    <dxf>
      <font>
        <b/>
        <i/>
      </font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4" Type="http://schemas.openxmlformats.org/officeDocument/2006/relationships/worksheet" Target="worksheets/sheet4.xml"/><Relationship Id="rId14" Type="http://customschemas.google.com/relationships/workbookmetadata" Target="metadata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>
        <c:manualLayout>
          <c:xMode val="edge"/>
          <c:yMode val="edge"/>
          <c:x val="8.069305555555556E-2"/>
          <c:y val="0.1907714000665115"/>
          <c:w val="0.87743472222222219"/>
          <c:h val="0.73675138888888891"/>
        </c:manualLayout>
      </c:layout>
      <c:lineChart>
        <c:grouping val="standard"/>
        <c:varyColors val="1"/>
        <c:ser>
          <c:idx val="0"/>
          <c:order val="0"/>
          <c:tx>
            <c:v>Avance Mensual</c:v>
          </c:tx>
          <c:spPr>
            <a:ln cmpd="sng">
              <a:solidFill>
                <a:srgbClr val="4472C4"/>
              </a:solidFill>
            </a:ln>
          </c:spPr>
          <c:marker>
            <c:symbol val="none"/>
          </c:marker>
          <c:dLbls>
            <c:numFmt formatCode="#.0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1" i="0">
                    <a:latin typeface="Arial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PTyCI!$E$11:$M$11</c:f>
              <c:numCache>
                <c:formatCode>"Mes "#,#00\ </c:formatCode>
                <c:ptCount val="9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PTyCI!$E$40:$M$40</c:f>
              <c:numCache>
                <c:formatCode>0%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3B-48AD-A5E7-1E40B42F4990}"/>
            </c:ext>
          </c:extLst>
        </c:ser>
        <c:ser>
          <c:idx val="1"/>
          <c:order val="1"/>
          <c:tx>
            <c:v>Avance Acumulado</c:v>
          </c:tx>
          <c:spPr>
            <a:ln cmpd="sng">
              <a:solidFill>
                <a:srgbClr val="ED7D31"/>
              </a:solidFill>
            </a:ln>
          </c:spPr>
          <c:marker>
            <c:symbol val="none"/>
          </c:marker>
          <c:dLbls>
            <c:numFmt formatCode="#.0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1" i="0">
                    <a:latin typeface="Arial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PTyCI!$E$11:$M$11</c:f>
              <c:numCache>
                <c:formatCode>"Mes "#,#00\ </c:formatCode>
                <c:ptCount val="9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PTyCI!$E$41:$M$41</c:f>
              <c:numCache>
                <c:formatCode>0%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3B-48AD-A5E7-1E40B42F4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6392745"/>
        <c:axId val="1656489550"/>
      </c:lineChart>
      <c:catAx>
        <c:axId val="110639274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Arial"/>
                  </a:defRPr>
                </a:pPr>
                <a:r>
                  <a:rPr lang="pt-BR" b="1" i="0">
                    <a:solidFill>
                      <a:srgbClr val="000000"/>
                    </a:solidFill>
                    <a:latin typeface="Arial"/>
                  </a:rPr>
                  <a:t>MESES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/>
          <a:lstStyle/>
          <a:p>
            <a:pPr lvl="0">
              <a:defRPr sz="1000" b="1" i="0">
                <a:solidFill>
                  <a:srgbClr val="000000"/>
                </a:solidFill>
                <a:latin typeface="Arial"/>
              </a:defRPr>
            </a:pPr>
            <a:endParaRPr lang="es-AR"/>
          </a:p>
        </c:txPr>
        <c:crossAx val="1656489550"/>
        <c:crosses val="autoZero"/>
        <c:auto val="1"/>
        <c:lblAlgn val="ctr"/>
        <c:lblOffset val="100"/>
        <c:noMultiLvlLbl val="1"/>
      </c:catAx>
      <c:valAx>
        <c:axId val="1656489550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Arial"/>
                  </a:defRPr>
                </a:pPr>
                <a:r>
                  <a:rPr lang="pt-BR" b="1" i="0">
                    <a:solidFill>
                      <a:srgbClr val="000000"/>
                    </a:solidFill>
                    <a:latin typeface="Arial"/>
                  </a:rPr>
                  <a:t>PORCENTAJE AVANCE</a:t>
                </a:r>
              </a:p>
            </c:rich>
          </c:tx>
          <c:layout>
            <c:manualLayout>
              <c:xMode val="edge"/>
              <c:yMode val="edge"/>
              <c:x val="5.8384259259259257E-3"/>
              <c:y val="0.3248144444444444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Arial"/>
              </a:defRPr>
            </a:pPr>
            <a:endParaRPr lang="es-AR"/>
          </a:p>
        </c:txPr>
        <c:crossAx val="1106392745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602379629629632"/>
          <c:y val="9.3211249999999982E-2"/>
        </c:manualLayout>
      </c:layout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s-AR"/>
        </a:p>
      </c:txPr>
    </c:legend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>
        <c:manualLayout>
          <c:xMode val="edge"/>
          <c:yMode val="edge"/>
          <c:x val="0.10084333333333333"/>
          <c:y val="0.17313249999999999"/>
          <c:w val="0.87508287037037036"/>
          <c:h val="0.73851531703751261"/>
        </c:manualLayout>
      </c:layout>
      <c:lineChart>
        <c:grouping val="standard"/>
        <c:varyColors val="1"/>
        <c:ser>
          <c:idx val="0"/>
          <c:order val="0"/>
          <c:tx>
            <c:v>Inversión Mensual</c:v>
          </c:tx>
          <c:spPr>
            <a:ln cmpd="sng">
              <a:solidFill>
                <a:srgbClr val="4472C4"/>
              </a:solidFill>
            </a:ln>
          </c:spPr>
          <c:marker>
            <c:symbol val="none"/>
          </c:marker>
          <c:dLbls>
            <c:numFmt formatCode="&quot;$&quot;\ ###,0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1" i="0">
                    <a:latin typeface="Arial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PTyCI!$E$11:$M$11</c:f>
              <c:numCache>
                <c:formatCode>"Mes "#,#00\ </c:formatCode>
                <c:ptCount val="9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PTyCI!$E$43:$M$43</c:f>
              <c:numCache>
                <c:formatCode>0%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1D-41A4-8A7A-D3FB6F83D749}"/>
            </c:ext>
          </c:extLst>
        </c:ser>
        <c:ser>
          <c:idx val="1"/>
          <c:order val="1"/>
          <c:tx>
            <c:v>Inversión Acumulada</c:v>
          </c:tx>
          <c:spPr>
            <a:ln cmpd="sng">
              <a:solidFill>
                <a:srgbClr val="ED7D31"/>
              </a:solidFill>
            </a:ln>
          </c:spPr>
          <c:marker>
            <c:symbol val="none"/>
          </c:marker>
          <c:dLbls>
            <c:numFmt formatCode="&quot;$&quot;\ ###,0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600" b="1" i="0">
                    <a:latin typeface="Arial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PTyCI!$E$11:$M$11</c:f>
              <c:numCache>
                <c:formatCode>"Mes "#,#00\ </c:formatCode>
                <c:ptCount val="9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PTyCI!$E$44:$M$44</c:f>
              <c:numCache>
                <c:formatCode>General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1D-41A4-8A7A-D3FB6F83D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7093040"/>
        <c:axId val="1655133159"/>
      </c:lineChart>
      <c:catAx>
        <c:axId val="1917093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pt-BR" b="1" i="0">
                    <a:solidFill>
                      <a:srgbClr val="000000"/>
                    </a:solidFill>
                    <a:latin typeface="+mn-lt"/>
                  </a:rPr>
                  <a:t>MESES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/>
          <a:lstStyle/>
          <a:p>
            <a:pPr lvl="0">
              <a:defRPr sz="1000" b="1" i="0">
                <a:solidFill>
                  <a:srgbClr val="000000"/>
                </a:solidFill>
                <a:latin typeface="Arial"/>
              </a:defRPr>
            </a:pPr>
            <a:endParaRPr lang="es-AR"/>
          </a:p>
        </c:txPr>
        <c:crossAx val="1655133159"/>
        <c:crosses val="autoZero"/>
        <c:auto val="1"/>
        <c:lblAlgn val="ctr"/>
        <c:lblOffset val="100"/>
        <c:noMultiLvlLbl val="1"/>
      </c:catAx>
      <c:valAx>
        <c:axId val="165513315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pt-BR" b="1" i="0">
                    <a:solidFill>
                      <a:srgbClr val="000000"/>
                    </a:solidFill>
                    <a:latin typeface="+mn-lt"/>
                  </a:rPr>
                  <a:t>MILLES DE PESOS</a:t>
                </a:r>
              </a:p>
            </c:rich>
          </c:tx>
          <c:layout>
            <c:manualLayout>
              <c:xMode val="edge"/>
              <c:yMode val="edge"/>
              <c:x val="1.2165740740740737E-2"/>
              <c:y val="0.48667319444444446"/>
            </c:manualLayout>
          </c:layout>
          <c:overlay val="0"/>
        </c:title>
        <c:numFmt formatCode="&quot;$&quot;\ #,##0" sourceLinked="0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AR"/>
          </a:p>
        </c:txPr>
        <c:crossAx val="1917093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549453703703703"/>
          <c:y val="6.8516805555555546E-2"/>
        </c:manualLayout>
      </c:layout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s-AR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715625" cy="7543800"/>
    <xdr:graphicFrame macro="">
      <xdr:nvGraphicFramePr>
        <xdr:cNvPr id="1808412106" name="Chart 1" title="PLAN DE TRABAJO - AVANCE PORCENTUAL OBRA">
          <a:extLst>
            <a:ext uri="{FF2B5EF4-FFF2-40B4-BE49-F238E27FC236}">
              <a16:creationId xmlns:a16="http://schemas.microsoft.com/office/drawing/2014/main" id="{00000000-0008-0000-0600-0000CA2DCA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001250" cy="7543800"/>
    <xdr:graphicFrame macro="">
      <xdr:nvGraphicFramePr>
        <xdr:cNvPr id="1889089974" name="Chart 2" title="PLAN DE TRABAJO - AVANCE PORCENTUAL OBRA">
          <a:extLst>
            <a:ext uri="{FF2B5EF4-FFF2-40B4-BE49-F238E27FC236}">
              <a16:creationId xmlns:a16="http://schemas.microsoft.com/office/drawing/2014/main" id="{00000000-0008-0000-0700-0000B63999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90"/>
  <sheetViews>
    <sheetView topLeftCell="A4" workbookViewId="0">
      <selection activeCell="G7" sqref="G7"/>
    </sheetView>
  </sheetViews>
  <sheetFormatPr baseColWidth="10" defaultColWidth="12.625" defaultRowHeight="15" customHeight="1" x14ac:dyDescent="0.2"/>
  <cols>
    <col min="1" max="1" width="8.875" customWidth="1"/>
    <col min="2" max="2" width="39" customWidth="1"/>
    <col min="3" max="5" width="11" customWidth="1"/>
    <col min="6" max="6" width="9.75" customWidth="1"/>
    <col min="7" max="7" width="10.25" customWidth="1"/>
    <col min="8" max="8" width="8" customWidth="1"/>
    <col min="9" max="9" width="37.25" customWidth="1"/>
    <col min="10" max="28" width="7.625" customWidth="1"/>
  </cols>
  <sheetData>
    <row r="1" spans="1:28" x14ac:dyDescent="0.25">
      <c r="A1" s="56" t="s">
        <v>0</v>
      </c>
      <c r="B1" s="57"/>
      <c r="C1" s="57"/>
      <c r="D1" s="57"/>
      <c r="E1" s="57"/>
      <c r="F1" s="57"/>
      <c r="G1" s="57"/>
      <c r="H1" s="57"/>
      <c r="I1" s="5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25">
      <c r="A2" s="56" t="s">
        <v>1</v>
      </c>
      <c r="B2" s="57"/>
      <c r="C2" s="57"/>
      <c r="D2" s="57"/>
      <c r="E2" s="57"/>
      <c r="F2" s="57"/>
      <c r="G2" s="57"/>
      <c r="H2" s="57"/>
      <c r="I2" s="5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28.5" customHeight="1" x14ac:dyDescent="0.25">
      <c r="A3" s="59" t="s">
        <v>2</v>
      </c>
      <c r="B3" s="59" t="s">
        <v>3</v>
      </c>
      <c r="C3" s="59" t="s">
        <v>4</v>
      </c>
      <c r="D3" s="59" t="s">
        <v>5</v>
      </c>
      <c r="E3" s="59" t="s">
        <v>6</v>
      </c>
      <c r="F3" s="2" t="s">
        <v>7</v>
      </c>
      <c r="G3" s="2" t="s">
        <v>7</v>
      </c>
      <c r="H3" s="2" t="s">
        <v>7</v>
      </c>
      <c r="I3" s="59" t="s">
        <v>8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25">
      <c r="A4" s="60"/>
      <c r="B4" s="60"/>
      <c r="C4" s="60"/>
      <c r="D4" s="60"/>
      <c r="E4" s="60"/>
      <c r="F4" s="2" t="s">
        <v>9</v>
      </c>
      <c r="G4" s="2" t="s">
        <v>10</v>
      </c>
      <c r="H4" s="2" t="s">
        <v>11</v>
      </c>
      <c r="I4" s="60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25">
      <c r="A5" s="3"/>
      <c r="B5" s="4" t="s">
        <v>12</v>
      </c>
      <c r="C5" s="4"/>
      <c r="D5" s="4"/>
      <c r="E5" s="4"/>
      <c r="F5" s="4"/>
      <c r="G5" s="4"/>
      <c r="H5" s="4"/>
      <c r="I5" s="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25">
      <c r="A6" s="5">
        <v>1</v>
      </c>
      <c r="B6" s="4" t="s">
        <v>13</v>
      </c>
      <c r="C6" s="6"/>
      <c r="D6" s="6"/>
      <c r="E6" s="6"/>
      <c r="F6" s="7">
        <v>0.15</v>
      </c>
      <c r="G6" s="7">
        <v>0.15</v>
      </c>
      <c r="H6" s="7">
        <v>0.15</v>
      </c>
      <c r="I6" s="4" t="s">
        <v>14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25">
      <c r="A7" s="5">
        <v>2</v>
      </c>
      <c r="B7" s="4" t="s">
        <v>15</v>
      </c>
      <c r="C7" s="6"/>
      <c r="D7" s="6"/>
      <c r="E7" s="6"/>
      <c r="F7" s="7"/>
      <c r="G7" s="7">
        <v>0.03</v>
      </c>
      <c r="H7" s="7">
        <v>0.2</v>
      </c>
      <c r="I7" s="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25">
      <c r="A8" s="5">
        <v>3</v>
      </c>
      <c r="B8" s="4" t="s">
        <v>16</v>
      </c>
      <c r="C8" s="6"/>
      <c r="D8" s="6"/>
      <c r="E8" s="6"/>
      <c r="F8" s="7"/>
      <c r="G8" s="7">
        <v>0.03</v>
      </c>
      <c r="H8" s="7">
        <v>0.2</v>
      </c>
      <c r="I8" s="4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25">
      <c r="A9" s="5">
        <v>4</v>
      </c>
      <c r="B9" s="4" t="s">
        <v>17</v>
      </c>
      <c r="C9" s="6"/>
      <c r="D9" s="6"/>
      <c r="E9" s="6"/>
      <c r="F9" s="7"/>
      <c r="G9" s="7">
        <v>0.03</v>
      </c>
      <c r="H9" s="7">
        <v>0.2</v>
      </c>
      <c r="I9" s="4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25">
      <c r="A10" s="5">
        <v>5</v>
      </c>
      <c r="B10" s="4" t="s">
        <v>18</v>
      </c>
      <c r="C10" s="6"/>
      <c r="D10" s="6"/>
      <c r="E10" s="6"/>
      <c r="F10" s="7"/>
      <c r="G10" s="7">
        <v>0.03</v>
      </c>
      <c r="H10" s="7">
        <v>0.2</v>
      </c>
      <c r="I10" s="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25">
      <c r="A11" s="5">
        <v>6</v>
      </c>
      <c r="B11" s="4" t="s">
        <v>19</v>
      </c>
      <c r="C11" s="6"/>
      <c r="D11" s="6"/>
      <c r="E11" s="6"/>
      <c r="F11" s="7"/>
      <c r="G11" s="7">
        <v>0.03</v>
      </c>
      <c r="H11" s="7">
        <v>0.2</v>
      </c>
      <c r="I11" s="4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25">
      <c r="A12" s="5">
        <v>7</v>
      </c>
      <c r="B12" s="4" t="s">
        <v>20</v>
      </c>
      <c r="C12" s="6"/>
      <c r="D12" s="6"/>
      <c r="E12" s="6"/>
      <c r="F12" s="7"/>
      <c r="G12" s="7">
        <v>0.03</v>
      </c>
      <c r="H12" s="7">
        <v>0.2</v>
      </c>
      <c r="I12" s="4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25">
      <c r="A13" s="5">
        <v>8</v>
      </c>
      <c r="B13" s="4" t="s">
        <v>21</v>
      </c>
      <c r="C13" s="6"/>
      <c r="D13" s="6"/>
      <c r="E13" s="6"/>
      <c r="F13" s="7"/>
      <c r="G13" s="7">
        <v>0.03</v>
      </c>
      <c r="H13" s="7">
        <v>0.2</v>
      </c>
      <c r="I13" s="4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 customHeight="1" x14ac:dyDescent="0.25">
      <c r="A14" s="5"/>
      <c r="B14" s="4"/>
      <c r="C14" s="6">
        <f>SUM(C6:C13)</f>
        <v>0</v>
      </c>
      <c r="D14" s="8"/>
      <c r="E14" s="8"/>
      <c r="F14" s="7">
        <v>1</v>
      </c>
      <c r="G14" s="4"/>
      <c r="H14" s="4"/>
      <c r="I14" s="4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</sheetData>
  <mergeCells count="8">
    <mergeCell ref="A1:I1"/>
    <mergeCell ref="A2:I2"/>
    <mergeCell ref="E3:E4"/>
    <mergeCell ref="A3:A4"/>
    <mergeCell ref="B3:B4"/>
    <mergeCell ref="C3:C4"/>
    <mergeCell ref="I3:I4"/>
    <mergeCell ref="D3:D4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1"/>
  <sheetViews>
    <sheetView tabSelected="1" workbookViewId="0">
      <selection activeCell="A13" sqref="A13"/>
    </sheetView>
  </sheetViews>
  <sheetFormatPr baseColWidth="10" defaultColWidth="12.625" defaultRowHeight="15" customHeight="1" x14ac:dyDescent="0.2"/>
  <cols>
    <col min="1" max="4" width="19.625" customWidth="1"/>
    <col min="5" max="6" width="8" customWidth="1"/>
    <col min="7" max="26" width="7.625" customWidth="1"/>
  </cols>
  <sheetData>
    <row r="1" spans="1:26" x14ac:dyDescent="0.25">
      <c r="A1" s="66" t="s">
        <v>22</v>
      </c>
      <c r="B1" s="57"/>
      <c r="C1" s="57"/>
      <c r="D1" s="5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64" t="s">
        <v>23</v>
      </c>
      <c r="B2" s="57"/>
      <c r="C2" s="57"/>
      <c r="D2" s="5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65" t="s">
        <v>24</v>
      </c>
      <c r="B3" s="57"/>
      <c r="C3" s="57"/>
      <c r="D3" s="5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2.5" customHeight="1" x14ac:dyDescent="0.25">
      <c r="A4" s="67" t="s">
        <v>25</v>
      </c>
      <c r="B4" s="69" t="s">
        <v>26</v>
      </c>
      <c r="C4" s="57"/>
      <c r="D4" s="5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50.25" customHeight="1" x14ac:dyDescent="0.25">
      <c r="A5" s="68"/>
      <c r="B5" s="67" t="s">
        <v>27</v>
      </c>
      <c r="C5" s="9" t="s">
        <v>28</v>
      </c>
      <c r="D5" s="67" t="s">
        <v>29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60"/>
      <c r="B6" s="60"/>
      <c r="C6" s="9" t="s">
        <v>30</v>
      </c>
      <c r="D6" s="60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0">
        <v>20</v>
      </c>
      <c r="B7" s="11"/>
      <c r="C7" s="11"/>
      <c r="D7" s="1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0">
        <v>60</v>
      </c>
      <c r="B8" s="11"/>
      <c r="C8" s="11"/>
      <c r="D8" s="1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0">
        <v>90</v>
      </c>
      <c r="B9" s="11"/>
      <c r="C9" s="11"/>
      <c r="D9" s="1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10">
        <v>120</v>
      </c>
      <c r="B10" s="11"/>
      <c r="C10" s="11"/>
      <c r="D10" s="1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10">
        <v>150</v>
      </c>
      <c r="B11" s="11"/>
      <c r="C11" s="11"/>
      <c r="D11" s="1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10">
        <v>180</v>
      </c>
      <c r="B12" s="11"/>
      <c r="C12" s="11"/>
      <c r="D12" s="1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0">
        <v>210</v>
      </c>
      <c r="B13" s="11"/>
      <c r="C13" s="11"/>
      <c r="D13" s="1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0">
        <v>240</v>
      </c>
      <c r="B14" s="11"/>
      <c r="C14" s="11"/>
      <c r="D14" s="1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61" t="s">
        <v>31</v>
      </c>
      <c r="B15" s="57"/>
      <c r="C15" s="58"/>
      <c r="D15" s="1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84" customHeight="1" x14ac:dyDescent="0.25">
      <c r="A16" s="62" t="s">
        <v>32</v>
      </c>
      <c r="B16" s="63"/>
      <c r="C16" s="63"/>
      <c r="D16" s="6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</sheetData>
  <mergeCells count="9">
    <mergeCell ref="A15:C15"/>
    <mergeCell ref="A16:D16"/>
    <mergeCell ref="A2:D2"/>
    <mergeCell ref="A3:D3"/>
    <mergeCell ref="A1:D1"/>
    <mergeCell ref="A4:A6"/>
    <mergeCell ref="B4:D4"/>
    <mergeCell ref="B5:B6"/>
    <mergeCell ref="D5:D6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1"/>
  <sheetViews>
    <sheetView workbookViewId="0">
      <selection activeCell="A4" sqref="A4"/>
    </sheetView>
  </sheetViews>
  <sheetFormatPr baseColWidth="10" defaultColWidth="12.625" defaultRowHeight="15" customHeight="1" x14ac:dyDescent="0.2"/>
  <cols>
    <col min="1" max="2" width="24.5" customWidth="1"/>
    <col min="3" max="3" width="34.875" customWidth="1"/>
    <col min="4" max="6" width="8" customWidth="1"/>
    <col min="7" max="26" width="7.625" customWidth="1"/>
  </cols>
  <sheetData>
    <row r="1" spans="1:26" ht="15.75" x14ac:dyDescent="0.25">
      <c r="A1" s="70" t="s">
        <v>33</v>
      </c>
      <c r="B1" s="57"/>
      <c r="C1" s="5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70" t="s">
        <v>34</v>
      </c>
      <c r="B2" s="57"/>
      <c r="C2" s="5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5.5" x14ac:dyDescent="0.25">
      <c r="A3" s="2" t="s">
        <v>35</v>
      </c>
      <c r="B3" s="2" t="s">
        <v>4</v>
      </c>
      <c r="C3" s="2" t="s">
        <v>36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5">
        <v>1</v>
      </c>
      <c r="B4" s="13"/>
      <c r="C4" s="1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5">
        <v>2</v>
      </c>
      <c r="B5" s="13"/>
      <c r="C5" s="1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5">
        <v>3</v>
      </c>
      <c r="B6" s="13"/>
      <c r="C6" s="1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5">
        <v>4</v>
      </c>
      <c r="B7" s="13"/>
      <c r="C7" s="1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5">
        <v>5</v>
      </c>
      <c r="B8" s="13"/>
      <c r="C8" s="1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5">
        <v>6</v>
      </c>
      <c r="B9" s="13"/>
      <c r="C9" s="1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5">
        <v>7</v>
      </c>
      <c r="B10" s="13"/>
      <c r="C10" s="1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5">
        <v>8</v>
      </c>
      <c r="B11" s="13"/>
      <c r="C11" s="13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</sheetData>
  <mergeCells count="2">
    <mergeCell ref="A1:C1"/>
    <mergeCell ref="A2:C2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932"/>
  <sheetViews>
    <sheetView workbookViewId="0">
      <selection activeCell="D37" sqref="A3:D37"/>
    </sheetView>
  </sheetViews>
  <sheetFormatPr baseColWidth="10" defaultColWidth="12.625" defaultRowHeight="15" customHeight="1" x14ac:dyDescent="0.2"/>
  <cols>
    <col min="1" max="1" width="7" customWidth="1"/>
    <col min="2" max="2" width="23.625" customWidth="1"/>
    <col min="3" max="3" width="42.5" customWidth="1"/>
    <col min="4" max="4" width="7.875" customWidth="1"/>
    <col min="5" max="26" width="7.625" customWidth="1"/>
  </cols>
  <sheetData>
    <row r="1" spans="1:4" ht="15.75" x14ac:dyDescent="0.25">
      <c r="A1" s="72" t="s">
        <v>37</v>
      </c>
      <c r="B1" s="73"/>
      <c r="C1" s="73"/>
      <c r="D1" s="74"/>
    </row>
    <row r="2" spans="1:4" ht="15.75" x14ac:dyDescent="0.25">
      <c r="A2" s="72" t="s">
        <v>38</v>
      </c>
      <c r="B2" s="73"/>
      <c r="C2" s="73"/>
      <c r="D2" s="74"/>
    </row>
    <row r="3" spans="1:4" ht="38.25" x14ac:dyDescent="0.2">
      <c r="A3" s="15" t="s">
        <v>39</v>
      </c>
      <c r="B3" s="15" t="s">
        <v>40</v>
      </c>
      <c r="C3" s="15" t="s">
        <v>41</v>
      </c>
      <c r="D3" s="15" t="s">
        <v>42</v>
      </c>
    </row>
    <row r="4" spans="1:4" ht="24.75" thickBot="1" x14ac:dyDescent="0.25">
      <c r="A4" s="47">
        <v>1</v>
      </c>
      <c r="B4" s="48" t="s">
        <v>65</v>
      </c>
      <c r="C4" s="49" t="s">
        <v>66</v>
      </c>
      <c r="D4" s="50"/>
    </row>
    <row r="5" spans="1:4" thickBot="1" x14ac:dyDescent="0.25">
      <c r="A5" s="76" t="s">
        <v>67</v>
      </c>
      <c r="B5" s="77"/>
      <c r="C5" s="78"/>
      <c r="D5" s="50"/>
    </row>
    <row r="6" spans="1:4" thickBot="1" x14ac:dyDescent="0.25">
      <c r="A6" s="47">
        <v>2</v>
      </c>
      <c r="B6" s="48" t="s">
        <v>68</v>
      </c>
      <c r="C6" s="49" t="s">
        <v>69</v>
      </c>
      <c r="D6" s="50"/>
    </row>
    <row r="7" spans="1:4" thickBot="1" x14ac:dyDescent="0.25">
      <c r="A7" s="76" t="s">
        <v>70</v>
      </c>
      <c r="B7" s="77"/>
      <c r="C7" s="78"/>
      <c r="D7" s="50"/>
    </row>
    <row r="8" spans="1:4" thickBot="1" x14ac:dyDescent="0.25">
      <c r="A8" s="47">
        <v>3</v>
      </c>
      <c r="B8" s="48" t="s">
        <v>98</v>
      </c>
      <c r="C8" s="49" t="s">
        <v>71</v>
      </c>
      <c r="D8" s="50"/>
    </row>
    <row r="9" spans="1:4" thickBot="1" x14ac:dyDescent="0.25">
      <c r="A9" s="47">
        <v>4</v>
      </c>
      <c r="B9" s="48" t="s">
        <v>98</v>
      </c>
      <c r="C9" s="49" t="s">
        <v>72</v>
      </c>
      <c r="D9" s="50"/>
    </row>
    <row r="10" spans="1:4" s="45" customFormat="1" thickBot="1" x14ac:dyDescent="0.25">
      <c r="A10" s="47">
        <v>3</v>
      </c>
      <c r="B10" s="48" t="s">
        <v>98</v>
      </c>
      <c r="C10" s="49" t="s">
        <v>95</v>
      </c>
      <c r="D10" s="50"/>
    </row>
    <row r="11" spans="1:4" s="45" customFormat="1" thickBot="1" x14ac:dyDescent="0.25">
      <c r="A11" s="47">
        <v>4</v>
      </c>
      <c r="B11" s="48" t="s">
        <v>98</v>
      </c>
      <c r="C11" s="49" t="s">
        <v>96</v>
      </c>
      <c r="D11" s="50"/>
    </row>
    <row r="12" spans="1:4" thickBot="1" x14ac:dyDescent="0.25">
      <c r="A12" s="47">
        <v>5</v>
      </c>
      <c r="B12" s="48" t="s">
        <v>98</v>
      </c>
      <c r="C12" s="49" t="s">
        <v>73</v>
      </c>
      <c r="D12" s="50"/>
    </row>
    <row r="13" spans="1:4" thickBot="1" x14ac:dyDescent="0.25">
      <c r="A13" s="47">
        <v>6</v>
      </c>
      <c r="B13" s="48" t="s">
        <v>98</v>
      </c>
      <c r="C13" s="49" t="s">
        <v>74</v>
      </c>
      <c r="D13" s="50"/>
    </row>
    <row r="14" spans="1:4" thickBot="1" x14ac:dyDescent="0.25">
      <c r="A14" s="47">
        <v>7</v>
      </c>
      <c r="B14" s="48" t="s">
        <v>98</v>
      </c>
      <c r="C14" s="49" t="s">
        <v>75</v>
      </c>
      <c r="D14" s="50"/>
    </row>
    <row r="15" spans="1:4" thickBot="1" x14ac:dyDescent="0.25">
      <c r="A15" s="47">
        <v>8</v>
      </c>
      <c r="B15" s="48" t="s">
        <v>98</v>
      </c>
      <c r="C15" s="49" t="s">
        <v>76</v>
      </c>
      <c r="D15" s="50"/>
    </row>
    <row r="16" spans="1:4" thickBot="1" x14ac:dyDescent="0.25">
      <c r="A16" s="76" t="s">
        <v>77</v>
      </c>
      <c r="B16" s="77"/>
      <c r="C16" s="78"/>
      <c r="D16" s="50"/>
    </row>
    <row r="17" spans="1:4" thickBot="1" x14ac:dyDescent="0.25">
      <c r="A17" s="47">
        <v>9</v>
      </c>
      <c r="B17" s="48" t="s">
        <v>99</v>
      </c>
      <c r="C17" s="49" t="s">
        <v>78</v>
      </c>
      <c r="D17" s="50"/>
    </row>
    <row r="18" spans="1:4" thickBot="1" x14ac:dyDescent="0.25">
      <c r="A18" s="47">
        <v>10</v>
      </c>
      <c r="B18" s="48" t="s">
        <v>99</v>
      </c>
      <c r="C18" s="49" t="s">
        <v>79</v>
      </c>
      <c r="D18" s="50"/>
    </row>
    <row r="19" spans="1:4" s="46" customFormat="1" thickBot="1" x14ac:dyDescent="0.25">
      <c r="A19" s="54" t="s">
        <v>97</v>
      </c>
      <c r="B19" s="55"/>
      <c r="C19" s="49"/>
      <c r="D19" s="50"/>
    </row>
    <row r="20" spans="1:4" s="46" customFormat="1" thickBot="1" x14ac:dyDescent="0.25">
      <c r="A20" s="47">
        <v>11</v>
      </c>
      <c r="B20" s="48" t="s">
        <v>100</v>
      </c>
      <c r="C20" s="49" t="s">
        <v>101</v>
      </c>
      <c r="D20" s="50"/>
    </row>
    <row r="21" spans="1:4" s="46" customFormat="1" thickBot="1" x14ac:dyDescent="0.25">
      <c r="A21" s="47">
        <v>12</v>
      </c>
      <c r="B21" s="48" t="s">
        <v>100</v>
      </c>
      <c r="C21" s="49" t="s">
        <v>102</v>
      </c>
      <c r="D21" s="50"/>
    </row>
    <row r="22" spans="1:4" s="46" customFormat="1" thickBot="1" x14ac:dyDescent="0.25">
      <c r="A22" s="47">
        <v>13</v>
      </c>
      <c r="B22" s="48" t="s">
        <v>100</v>
      </c>
      <c r="C22" s="49" t="s">
        <v>103</v>
      </c>
      <c r="D22" s="50"/>
    </row>
    <row r="23" spans="1:4" s="46" customFormat="1" thickBot="1" x14ac:dyDescent="0.25">
      <c r="A23" s="47">
        <v>14</v>
      </c>
      <c r="B23" s="48" t="s">
        <v>100</v>
      </c>
      <c r="C23" s="49" t="s">
        <v>104</v>
      </c>
      <c r="D23" s="50"/>
    </row>
    <row r="24" spans="1:4" thickBot="1" x14ac:dyDescent="0.25">
      <c r="A24" s="79" t="s">
        <v>80</v>
      </c>
      <c r="B24" s="80"/>
      <c r="C24" s="81"/>
      <c r="D24" s="50"/>
    </row>
    <row r="25" spans="1:4" thickBot="1" x14ac:dyDescent="0.25">
      <c r="A25" s="47">
        <v>15</v>
      </c>
      <c r="B25" s="48" t="s">
        <v>81</v>
      </c>
      <c r="C25" s="49" t="s">
        <v>82</v>
      </c>
      <c r="D25" s="50"/>
    </row>
    <row r="26" spans="1:4" thickBot="1" x14ac:dyDescent="0.25">
      <c r="A26" s="47">
        <v>16</v>
      </c>
      <c r="B26" s="48" t="s">
        <v>81</v>
      </c>
      <c r="C26" s="49" t="s">
        <v>83</v>
      </c>
      <c r="D26" s="50"/>
    </row>
    <row r="27" spans="1:4" ht="14.25" customHeight="1" thickBot="1" x14ac:dyDescent="0.25">
      <c r="A27" s="47">
        <v>17</v>
      </c>
      <c r="B27" s="48" t="s">
        <v>81</v>
      </c>
      <c r="C27" s="49" t="s">
        <v>84</v>
      </c>
      <c r="D27" s="50"/>
    </row>
    <row r="28" spans="1:4" thickBot="1" x14ac:dyDescent="0.25">
      <c r="A28" s="47">
        <v>18</v>
      </c>
      <c r="B28" s="48" t="s">
        <v>81</v>
      </c>
      <c r="C28" s="49" t="s">
        <v>85</v>
      </c>
      <c r="D28" s="50"/>
    </row>
    <row r="29" spans="1:4" ht="24.75" thickBot="1" x14ac:dyDescent="0.25">
      <c r="A29" s="47">
        <v>19</v>
      </c>
      <c r="B29" s="48" t="s">
        <v>81</v>
      </c>
      <c r="C29" s="49" t="s">
        <v>86</v>
      </c>
      <c r="D29" s="50"/>
    </row>
    <row r="30" spans="1:4" ht="24.75" thickBot="1" x14ac:dyDescent="0.25">
      <c r="A30" s="47">
        <v>20</v>
      </c>
      <c r="B30" s="48" t="s">
        <v>81</v>
      </c>
      <c r="C30" s="49" t="s">
        <v>87</v>
      </c>
      <c r="D30" s="50"/>
    </row>
    <row r="31" spans="1:4" thickBot="1" x14ac:dyDescent="0.25">
      <c r="A31" s="47">
        <v>21</v>
      </c>
      <c r="B31" s="48" t="s">
        <v>81</v>
      </c>
      <c r="C31" s="49" t="s">
        <v>88</v>
      </c>
      <c r="D31" s="50"/>
    </row>
    <row r="32" spans="1:4" thickBot="1" x14ac:dyDescent="0.25">
      <c r="A32" s="47">
        <v>22</v>
      </c>
      <c r="B32" s="48" t="s">
        <v>81</v>
      </c>
      <c r="C32" s="49" t="s">
        <v>89</v>
      </c>
      <c r="D32" s="50"/>
    </row>
    <row r="33" spans="1:4" ht="24.75" thickBot="1" x14ac:dyDescent="0.25">
      <c r="A33" s="47">
        <v>23</v>
      </c>
      <c r="B33" s="48" t="s">
        <v>81</v>
      </c>
      <c r="C33" s="49" t="s">
        <v>90</v>
      </c>
      <c r="D33" s="50"/>
    </row>
    <row r="34" spans="1:4" thickBot="1" x14ac:dyDescent="0.25">
      <c r="A34" s="47">
        <v>24</v>
      </c>
      <c r="B34" s="48" t="s">
        <v>81</v>
      </c>
      <c r="C34" s="49" t="s">
        <v>91</v>
      </c>
      <c r="D34" s="50"/>
    </row>
    <row r="35" spans="1:4" thickBot="1" x14ac:dyDescent="0.25">
      <c r="A35" s="79" t="s">
        <v>92</v>
      </c>
      <c r="B35" s="80"/>
      <c r="C35" s="80"/>
      <c r="D35" s="81"/>
    </row>
    <row r="36" spans="1:4" thickBot="1" x14ac:dyDescent="0.25">
      <c r="A36" s="47">
        <v>25</v>
      </c>
      <c r="B36" s="48" t="s">
        <v>93</v>
      </c>
      <c r="C36" s="49" t="s">
        <v>94</v>
      </c>
      <c r="D36" s="50"/>
    </row>
    <row r="37" spans="1:4" s="45" customFormat="1" thickBot="1" x14ac:dyDescent="0.25">
      <c r="A37" s="51"/>
      <c r="B37" s="52"/>
      <c r="C37" s="49" t="s">
        <v>60</v>
      </c>
      <c r="D37" s="53">
        <v>1</v>
      </c>
    </row>
    <row r="38" spans="1:4" ht="15.75" customHeight="1" x14ac:dyDescent="0.2">
      <c r="A38" s="75" t="s">
        <v>43</v>
      </c>
      <c r="B38" s="57"/>
      <c r="C38" s="57"/>
      <c r="D38" s="58"/>
    </row>
    <row r="39" spans="1:4" ht="15.75" customHeight="1" x14ac:dyDescent="0.2">
      <c r="A39" s="75" t="s">
        <v>44</v>
      </c>
      <c r="B39" s="57"/>
      <c r="C39" s="57"/>
      <c r="D39" s="58"/>
    </row>
    <row r="40" spans="1:4" ht="35.25" customHeight="1" x14ac:dyDescent="0.2">
      <c r="A40" s="75" t="s">
        <v>45</v>
      </c>
      <c r="B40" s="57"/>
      <c r="C40" s="57"/>
      <c r="D40" s="58"/>
    </row>
    <row r="41" spans="1:4" ht="15.75" customHeight="1" x14ac:dyDescent="0.2">
      <c r="A41" s="75" t="s">
        <v>46</v>
      </c>
      <c r="B41" s="57"/>
      <c r="C41" s="57"/>
      <c r="D41" s="58"/>
    </row>
    <row r="42" spans="1:4" ht="15.75" customHeight="1" x14ac:dyDescent="0.2">
      <c r="A42" s="71" t="s">
        <v>47</v>
      </c>
      <c r="B42" s="57"/>
      <c r="C42" s="57"/>
      <c r="D42" s="58"/>
    </row>
    <row r="43" spans="1:4" ht="15.75" customHeight="1" x14ac:dyDescent="0.2"/>
    <row r="44" spans="1:4" ht="15.75" customHeight="1" x14ac:dyDescent="0.2"/>
    <row r="45" spans="1:4" ht="15.75" customHeight="1" x14ac:dyDescent="0.2"/>
    <row r="46" spans="1:4" ht="15.75" customHeight="1" x14ac:dyDescent="0.2"/>
    <row r="47" spans="1:4" ht="15.75" customHeight="1" x14ac:dyDescent="0.2"/>
    <row r="48" spans="1:4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</sheetData>
  <mergeCells count="12">
    <mergeCell ref="A42:D42"/>
    <mergeCell ref="A2:D2"/>
    <mergeCell ref="A1:D1"/>
    <mergeCell ref="A38:D38"/>
    <mergeCell ref="A39:D39"/>
    <mergeCell ref="A40:D40"/>
    <mergeCell ref="A16:C16"/>
    <mergeCell ref="A5:C5"/>
    <mergeCell ref="A7:C7"/>
    <mergeCell ref="A24:C24"/>
    <mergeCell ref="A35:D35"/>
    <mergeCell ref="A41:D41"/>
  </mergeCells>
  <pageMargins left="0.7" right="0.7" top="0.75" bottom="0.75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928"/>
  <sheetViews>
    <sheetView topLeftCell="D1" workbookViewId="0">
      <selection activeCell="M48" sqref="M48:M49"/>
    </sheetView>
  </sheetViews>
  <sheetFormatPr baseColWidth="10" defaultColWidth="12.625" defaultRowHeight="15" customHeight="1" x14ac:dyDescent="0.2"/>
  <cols>
    <col min="1" max="1" width="7.625" customWidth="1"/>
    <col min="2" max="2" width="18.875" customWidth="1"/>
    <col min="3" max="3" width="43.625" customWidth="1"/>
    <col min="4" max="4" width="16.375" customWidth="1"/>
    <col min="5" max="13" width="13.75" customWidth="1"/>
    <col min="14" max="35" width="9.375" customWidth="1"/>
  </cols>
  <sheetData>
    <row r="1" spans="1:35" ht="19.5" customHeight="1" x14ac:dyDescent="0.2">
      <c r="A1" s="16" t="s">
        <v>48</v>
      </c>
      <c r="B1" s="16"/>
      <c r="C1" s="16" t="s">
        <v>49</v>
      </c>
      <c r="D1" s="17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</row>
    <row r="2" spans="1:35" ht="19.5" customHeight="1" x14ac:dyDescent="0.2">
      <c r="A2" s="16" t="s">
        <v>50</v>
      </c>
      <c r="B2" s="16"/>
      <c r="C2" s="16" t="s">
        <v>51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1:35" ht="19.5" customHeight="1" x14ac:dyDescent="0.2">
      <c r="A3" s="16" t="s">
        <v>52</v>
      </c>
      <c r="B3" s="16"/>
      <c r="C3" s="16" t="s">
        <v>53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</row>
    <row r="4" spans="1:35" ht="19.5" customHeight="1" x14ac:dyDescent="0.2">
      <c r="A4" s="16" t="s">
        <v>54</v>
      </c>
      <c r="B4" s="16"/>
      <c r="C4" s="19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</row>
    <row r="5" spans="1:35" ht="19.5" customHeight="1" x14ac:dyDescent="0.2">
      <c r="A5" s="16" t="s">
        <v>55</v>
      </c>
      <c r="B5" s="16"/>
      <c r="C5" s="19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</row>
    <row r="6" spans="1:35" ht="19.5" customHeight="1" x14ac:dyDescent="0.2">
      <c r="A6" s="16" t="s">
        <v>56</v>
      </c>
      <c r="B6" s="16"/>
      <c r="C6" s="16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19.5" customHeight="1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1:35" ht="19.5" customHeight="1" x14ac:dyDescent="0.2">
      <c r="A8" s="83" t="s">
        <v>57</v>
      </c>
      <c r="B8" s="57"/>
      <c r="C8" s="57"/>
      <c r="D8" s="58"/>
      <c r="E8" s="20"/>
      <c r="F8" s="20"/>
      <c r="G8" s="20"/>
      <c r="H8" s="20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</row>
    <row r="9" spans="1:35" ht="19.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</row>
    <row r="10" spans="1:35" ht="25.5" x14ac:dyDescent="0.2">
      <c r="A10" s="87" t="s">
        <v>39</v>
      </c>
      <c r="B10" s="87" t="s">
        <v>40</v>
      </c>
      <c r="C10" s="87" t="s">
        <v>41</v>
      </c>
      <c r="D10" s="87" t="s">
        <v>42</v>
      </c>
      <c r="E10" s="22"/>
      <c r="F10" s="84" t="s">
        <v>58</v>
      </c>
      <c r="G10" s="57"/>
      <c r="H10" s="57"/>
      <c r="I10" s="57"/>
      <c r="J10" s="57"/>
      <c r="K10" s="57"/>
      <c r="L10" s="57"/>
      <c r="M10" s="57"/>
      <c r="N10" s="23"/>
      <c r="O10" s="82" t="s">
        <v>59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1:35" ht="19.5" customHeight="1" x14ac:dyDescent="0.2">
      <c r="A11" s="88"/>
      <c r="B11" s="88"/>
      <c r="C11" s="88"/>
      <c r="D11" s="88"/>
      <c r="E11" s="24"/>
      <c r="F11" s="25">
        <v>1</v>
      </c>
      <c r="G11" s="25">
        <f t="shared" ref="G11:M11" si="0">F11+1</f>
        <v>2</v>
      </c>
      <c r="H11" s="25">
        <f t="shared" si="0"/>
        <v>3</v>
      </c>
      <c r="I11" s="25">
        <f t="shared" si="0"/>
        <v>4</v>
      </c>
      <c r="J11" s="25">
        <f t="shared" si="0"/>
        <v>5</v>
      </c>
      <c r="K11" s="25">
        <f t="shared" si="0"/>
        <v>6</v>
      </c>
      <c r="L11" s="25">
        <f t="shared" si="0"/>
        <v>7</v>
      </c>
      <c r="M11" s="25">
        <f t="shared" si="0"/>
        <v>8</v>
      </c>
      <c r="N11" s="26"/>
      <c r="O11" s="60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</row>
    <row r="12" spans="1:35" ht="19.5" customHeight="1" thickBot="1" x14ac:dyDescent="0.25">
      <c r="A12" s="47">
        <v>1</v>
      </c>
      <c r="B12" s="48" t="s">
        <v>65</v>
      </c>
      <c r="C12" s="49" t="s">
        <v>66</v>
      </c>
      <c r="D12" s="50"/>
      <c r="E12" s="22"/>
      <c r="F12" s="27"/>
      <c r="G12" s="28"/>
      <c r="H12" s="28"/>
      <c r="I12" s="28"/>
      <c r="J12" s="28"/>
      <c r="K12" s="28"/>
      <c r="L12" s="28"/>
      <c r="M12" s="28"/>
      <c r="N12" s="26"/>
      <c r="O12" s="29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</row>
    <row r="13" spans="1:35" thickBot="1" x14ac:dyDescent="0.25">
      <c r="A13" s="76" t="s">
        <v>67</v>
      </c>
      <c r="B13" s="77"/>
      <c r="C13" s="78"/>
      <c r="D13" s="50"/>
      <c r="E13" s="30"/>
      <c r="F13" s="31"/>
      <c r="G13" s="31"/>
      <c r="H13" s="31"/>
      <c r="I13" s="31"/>
      <c r="J13" s="31"/>
      <c r="K13" s="31"/>
      <c r="L13" s="31"/>
      <c r="M13" s="31"/>
      <c r="N13" s="21"/>
      <c r="O13" s="33">
        <f t="shared" ref="O13:O43" si="1">SUM(F13:M13)</f>
        <v>0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</row>
    <row r="14" spans="1:35" thickBot="1" x14ac:dyDescent="0.25">
      <c r="A14" s="47">
        <v>2</v>
      </c>
      <c r="B14" s="48" t="s">
        <v>68</v>
      </c>
      <c r="C14" s="49" t="s">
        <v>69</v>
      </c>
      <c r="D14" s="50"/>
      <c r="E14" s="34"/>
      <c r="F14" s="31"/>
      <c r="G14" s="31"/>
      <c r="H14" s="31"/>
      <c r="I14" s="31"/>
      <c r="J14" s="31"/>
      <c r="K14" s="31"/>
      <c r="L14" s="31"/>
      <c r="M14" s="31"/>
      <c r="N14" s="35"/>
      <c r="O14" s="33">
        <f t="shared" si="1"/>
        <v>0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</row>
    <row r="15" spans="1:35" thickBot="1" x14ac:dyDescent="0.25">
      <c r="A15" s="76" t="s">
        <v>70</v>
      </c>
      <c r="B15" s="77"/>
      <c r="C15" s="78"/>
      <c r="D15" s="50"/>
      <c r="E15" s="34"/>
      <c r="F15" s="31"/>
      <c r="G15" s="31"/>
      <c r="H15" s="31"/>
      <c r="I15" s="31"/>
      <c r="J15" s="31"/>
      <c r="K15" s="31"/>
      <c r="L15" s="31"/>
      <c r="M15" s="31"/>
      <c r="N15" s="35"/>
      <c r="O15" s="33">
        <f t="shared" si="1"/>
        <v>0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</row>
    <row r="16" spans="1:35" thickBot="1" x14ac:dyDescent="0.25">
      <c r="A16" s="47">
        <v>3</v>
      </c>
      <c r="B16" s="48" t="s">
        <v>98</v>
      </c>
      <c r="C16" s="49" t="s">
        <v>71</v>
      </c>
      <c r="D16" s="50"/>
      <c r="E16" s="34"/>
      <c r="F16" s="31"/>
      <c r="G16" s="31"/>
      <c r="H16" s="31"/>
      <c r="I16" s="31"/>
      <c r="J16" s="31"/>
      <c r="K16" s="31"/>
      <c r="L16" s="31"/>
      <c r="M16" s="31"/>
      <c r="N16" s="35"/>
      <c r="O16" s="33">
        <f t="shared" si="1"/>
        <v>0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</row>
    <row r="17" spans="1:35" thickBot="1" x14ac:dyDescent="0.25">
      <c r="A17" s="47">
        <v>4</v>
      </c>
      <c r="B17" s="48" t="s">
        <v>98</v>
      </c>
      <c r="C17" s="49" t="s">
        <v>72</v>
      </c>
      <c r="D17" s="50"/>
      <c r="E17" s="34"/>
      <c r="F17" s="31"/>
      <c r="G17" s="31"/>
      <c r="H17" s="31"/>
      <c r="I17" s="31"/>
      <c r="J17" s="31"/>
      <c r="K17" s="31"/>
      <c r="L17" s="31"/>
      <c r="M17" s="31"/>
      <c r="N17" s="35"/>
      <c r="O17" s="33">
        <f t="shared" si="1"/>
        <v>0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</row>
    <row r="18" spans="1:35" thickBot="1" x14ac:dyDescent="0.25">
      <c r="A18" s="47">
        <v>3</v>
      </c>
      <c r="B18" s="48" t="s">
        <v>98</v>
      </c>
      <c r="C18" s="49" t="s">
        <v>95</v>
      </c>
      <c r="D18" s="50"/>
      <c r="E18" s="34"/>
      <c r="F18" s="31"/>
      <c r="G18" s="31"/>
      <c r="H18" s="31"/>
      <c r="I18" s="31"/>
      <c r="J18" s="31"/>
      <c r="K18" s="31"/>
      <c r="L18" s="31"/>
      <c r="M18" s="31"/>
      <c r="N18" s="35"/>
      <c r="O18" s="33">
        <f t="shared" si="1"/>
        <v>0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</row>
    <row r="19" spans="1:35" thickBot="1" x14ac:dyDescent="0.25">
      <c r="A19" s="47">
        <v>4</v>
      </c>
      <c r="B19" s="48" t="s">
        <v>98</v>
      </c>
      <c r="C19" s="49" t="s">
        <v>96</v>
      </c>
      <c r="D19" s="50"/>
      <c r="E19" s="34"/>
      <c r="F19" s="31"/>
      <c r="G19" s="31"/>
      <c r="H19" s="31"/>
      <c r="I19" s="31"/>
      <c r="J19" s="31"/>
      <c r="K19" s="31"/>
      <c r="L19" s="31"/>
      <c r="M19" s="31"/>
      <c r="N19" s="35"/>
      <c r="O19" s="33">
        <f t="shared" si="1"/>
        <v>0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1:35" thickBot="1" x14ac:dyDescent="0.25">
      <c r="A20" s="47">
        <v>5</v>
      </c>
      <c r="B20" s="48" t="s">
        <v>98</v>
      </c>
      <c r="C20" s="49" t="s">
        <v>73</v>
      </c>
      <c r="D20" s="50"/>
      <c r="E20" s="34"/>
      <c r="F20" s="31"/>
      <c r="G20" s="31"/>
      <c r="H20" s="31"/>
      <c r="I20" s="31"/>
      <c r="J20" s="31"/>
      <c r="K20" s="31"/>
      <c r="L20" s="31"/>
      <c r="M20" s="31"/>
      <c r="N20" s="35"/>
      <c r="O20" s="33">
        <f t="shared" si="1"/>
        <v>0</v>
      </c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</row>
    <row r="21" spans="1:35" thickBot="1" x14ac:dyDescent="0.25">
      <c r="A21" s="47">
        <v>6</v>
      </c>
      <c r="B21" s="48" t="s">
        <v>98</v>
      </c>
      <c r="C21" s="49" t="s">
        <v>74</v>
      </c>
      <c r="D21" s="50"/>
      <c r="E21" s="34"/>
      <c r="F21" s="31"/>
      <c r="G21" s="31"/>
      <c r="H21" s="31"/>
      <c r="I21" s="31"/>
      <c r="J21" s="31"/>
      <c r="K21" s="31"/>
      <c r="L21" s="31"/>
      <c r="M21" s="31"/>
      <c r="N21" s="35"/>
      <c r="O21" s="33">
        <f t="shared" si="1"/>
        <v>0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</row>
    <row r="22" spans="1:35" thickBot="1" x14ac:dyDescent="0.25">
      <c r="A22" s="47">
        <v>7</v>
      </c>
      <c r="B22" s="48" t="s">
        <v>98</v>
      </c>
      <c r="C22" s="49" t="s">
        <v>75</v>
      </c>
      <c r="D22" s="50"/>
      <c r="E22" s="34"/>
      <c r="F22" s="31"/>
      <c r="G22" s="31"/>
      <c r="H22" s="31"/>
      <c r="I22" s="31"/>
      <c r="J22" s="31"/>
      <c r="K22" s="31"/>
      <c r="L22" s="31"/>
      <c r="M22" s="31"/>
      <c r="N22" s="35"/>
      <c r="O22" s="33">
        <f t="shared" si="1"/>
        <v>0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1:35" thickBot="1" x14ac:dyDescent="0.25">
      <c r="A23" s="47">
        <v>8</v>
      </c>
      <c r="B23" s="48" t="s">
        <v>98</v>
      </c>
      <c r="C23" s="49" t="s">
        <v>76</v>
      </c>
      <c r="D23" s="50"/>
      <c r="E23" s="34"/>
      <c r="F23" s="31"/>
      <c r="G23" s="31"/>
      <c r="H23" s="31"/>
      <c r="I23" s="31"/>
      <c r="J23" s="31"/>
      <c r="K23" s="31"/>
      <c r="L23" s="31"/>
      <c r="M23" s="31"/>
      <c r="N23" s="35"/>
      <c r="O23" s="33">
        <f t="shared" si="1"/>
        <v>0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  <row r="24" spans="1:35" thickBot="1" x14ac:dyDescent="0.25">
      <c r="A24" s="76" t="s">
        <v>77</v>
      </c>
      <c r="B24" s="77"/>
      <c r="C24" s="78"/>
      <c r="D24" s="50"/>
      <c r="E24" s="34"/>
      <c r="F24" s="31"/>
      <c r="G24" s="31"/>
      <c r="H24" s="31"/>
      <c r="I24" s="31"/>
      <c r="J24" s="31"/>
      <c r="K24" s="31"/>
      <c r="L24" s="31"/>
      <c r="M24" s="31"/>
      <c r="N24" s="35"/>
      <c r="O24" s="33">
        <f t="shared" si="1"/>
        <v>0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1:35" thickBot="1" x14ac:dyDescent="0.25">
      <c r="A25" s="47">
        <v>9</v>
      </c>
      <c r="B25" s="48" t="s">
        <v>99</v>
      </c>
      <c r="C25" s="49" t="s">
        <v>78</v>
      </c>
      <c r="D25" s="50"/>
      <c r="E25" s="34"/>
      <c r="F25" s="31"/>
      <c r="G25" s="31"/>
      <c r="H25" s="31"/>
      <c r="I25" s="31"/>
      <c r="J25" s="31"/>
      <c r="K25" s="31"/>
      <c r="L25" s="31"/>
      <c r="M25" s="31"/>
      <c r="N25" s="35"/>
      <c r="O25" s="33">
        <f t="shared" si="1"/>
        <v>0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</row>
    <row r="26" spans="1:35" thickBot="1" x14ac:dyDescent="0.25">
      <c r="A26" s="47">
        <v>10</v>
      </c>
      <c r="B26" s="48" t="s">
        <v>99</v>
      </c>
      <c r="C26" s="49" t="s">
        <v>79</v>
      </c>
      <c r="D26" s="50"/>
      <c r="E26" s="34"/>
      <c r="F26" s="31"/>
      <c r="G26" s="31"/>
      <c r="H26" s="31"/>
      <c r="I26" s="31"/>
      <c r="J26" s="31"/>
      <c r="K26" s="31"/>
      <c r="L26" s="31"/>
      <c r="M26" s="31"/>
      <c r="N26" s="35"/>
      <c r="O26" s="33">
        <f t="shared" si="1"/>
        <v>0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</row>
    <row r="27" spans="1:35" thickBot="1" x14ac:dyDescent="0.25">
      <c r="A27" s="54" t="s">
        <v>97</v>
      </c>
      <c r="B27" s="55"/>
      <c r="C27" s="49"/>
      <c r="D27" s="50"/>
      <c r="E27" s="34"/>
      <c r="F27" s="31"/>
      <c r="G27" s="31"/>
      <c r="H27" s="31"/>
      <c r="I27" s="31"/>
      <c r="J27" s="31"/>
      <c r="K27" s="31"/>
      <c r="L27" s="31"/>
      <c r="M27" s="31"/>
      <c r="N27" s="35"/>
      <c r="O27" s="33">
        <f t="shared" si="1"/>
        <v>0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</row>
    <row r="28" spans="1:35" thickBot="1" x14ac:dyDescent="0.25">
      <c r="A28" s="47">
        <v>11</v>
      </c>
      <c r="B28" s="48" t="s">
        <v>100</v>
      </c>
      <c r="C28" s="49" t="s">
        <v>101</v>
      </c>
      <c r="D28" s="50"/>
      <c r="E28" s="34"/>
      <c r="F28" s="31"/>
      <c r="G28" s="31"/>
      <c r="H28" s="31"/>
      <c r="I28" s="31"/>
      <c r="J28" s="31"/>
      <c r="K28" s="31"/>
      <c r="L28" s="31"/>
      <c r="M28" s="31"/>
      <c r="N28" s="35"/>
      <c r="O28" s="33">
        <f t="shared" si="1"/>
        <v>0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  <row r="29" spans="1:35" thickBot="1" x14ac:dyDescent="0.25">
      <c r="A29" s="47">
        <v>12</v>
      </c>
      <c r="B29" s="48" t="s">
        <v>100</v>
      </c>
      <c r="C29" s="49" t="s">
        <v>102</v>
      </c>
      <c r="D29" s="50"/>
      <c r="E29" s="34"/>
      <c r="F29" s="31"/>
      <c r="G29" s="31"/>
      <c r="H29" s="31"/>
      <c r="I29" s="31"/>
      <c r="J29" s="31"/>
      <c r="K29" s="31"/>
      <c r="L29" s="31"/>
      <c r="M29" s="31"/>
      <c r="N29" s="35"/>
      <c r="O29" s="33">
        <f t="shared" si="1"/>
        <v>0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</row>
    <row r="30" spans="1:35" thickBot="1" x14ac:dyDescent="0.25">
      <c r="A30" s="47">
        <v>13</v>
      </c>
      <c r="B30" s="48" t="s">
        <v>100</v>
      </c>
      <c r="C30" s="49" t="s">
        <v>103</v>
      </c>
      <c r="D30" s="50"/>
      <c r="E30" s="34"/>
      <c r="F30" s="31"/>
      <c r="G30" s="31"/>
      <c r="H30" s="31"/>
      <c r="I30" s="31"/>
      <c r="J30" s="31"/>
      <c r="K30" s="31"/>
      <c r="L30" s="31"/>
      <c r="M30" s="31"/>
      <c r="N30" s="35"/>
      <c r="O30" s="33">
        <f t="shared" si="1"/>
        <v>0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</row>
    <row r="31" spans="1:35" thickBot="1" x14ac:dyDescent="0.25">
      <c r="A31" s="47">
        <v>14</v>
      </c>
      <c r="B31" s="48" t="s">
        <v>100</v>
      </c>
      <c r="C31" s="49" t="s">
        <v>104</v>
      </c>
      <c r="D31" s="50"/>
      <c r="E31" s="34"/>
      <c r="F31" s="31"/>
      <c r="G31" s="31"/>
      <c r="H31" s="31"/>
      <c r="I31" s="31"/>
      <c r="J31" s="31"/>
      <c r="K31" s="31"/>
      <c r="L31" s="31"/>
      <c r="M31" s="31"/>
      <c r="N31" s="35"/>
      <c r="O31" s="33">
        <f t="shared" si="1"/>
        <v>0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</row>
    <row r="32" spans="1:35" thickBot="1" x14ac:dyDescent="0.25">
      <c r="A32" s="79" t="s">
        <v>80</v>
      </c>
      <c r="B32" s="80"/>
      <c r="C32" s="81"/>
      <c r="D32" s="50"/>
      <c r="E32" s="34"/>
      <c r="F32" s="31"/>
      <c r="G32" s="31"/>
      <c r="H32" s="31"/>
      <c r="I32" s="31"/>
      <c r="J32" s="31"/>
      <c r="K32" s="31"/>
      <c r="L32" s="31"/>
      <c r="M32" s="31"/>
      <c r="N32" s="35"/>
      <c r="O32" s="33">
        <f t="shared" si="1"/>
        <v>0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</row>
    <row r="33" spans="1:35" thickBot="1" x14ac:dyDescent="0.25">
      <c r="A33" s="47">
        <v>15</v>
      </c>
      <c r="B33" s="48" t="s">
        <v>81</v>
      </c>
      <c r="C33" s="49" t="s">
        <v>82</v>
      </c>
      <c r="D33" s="50"/>
      <c r="E33" s="34"/>
      <c r="F33" s="31"/>
      <c r="G33" s="31"/>
      <c r="H33" s="31"/>
      <c r="I33" s="31"/>
      <c r="J33" s="31"/>
      <c r="K33" s="31"/>
      <c r="L33" s="31"/>
      <c r="M33" s="31"/>
      <c r="N33" s="35"/>
      <c r="O33" s="33">
        <f t="shared" si="1"/>
        <v>0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</row>
    <row r="34" spans="1:35" thickBot="1" x14ac:dyDescent="0.25">
      <c r="A34" s="47">
        <v>16</v>
      </c>
      <c r="B34" s="48" t="s">
        <v>81</v>
      </c>
      <c r="C34" s="49" t="s">
        <v>83</v>
      </c>
      <c r="D34" s="50"/>
      <c r="E34" s="34"/>
      <c r="F34" s="31"/>
      <c r="G34" s="31"/>
      <c r="H34" s="31"/>
      <c r="I34" s="31"/>
      <c r="J34" s="31"/>
      <c r="K34" s="31"/>
      <c r="L34" s="31"/>
      <c r="M34" s="31"/>
      <c r="N34" s="35"/>
      <c r="O34" s="33">
        <f t="shared" si="1"/>
        <v>0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5" spans="1:35" thickBot="1" x14ac:dyDescent="0.25">
      <c r="A35" s="47">
        <v>17</v>
      </c>
      <c r="B35" s="48" t="s">
        <v>81</v>
      </c>
      <c r="C35" s="49" t="s">
        <v>84</v>
      </c>
      <c r="D35" s="50"/>
      <c r="E35" s="34"/>
      <c r="F35" s="31"/>
      <c r="G35" s="31"/>
      <c r="H35" s="31"/>
      <c r="I35" s="31"/>
      <c r="J35" s="31"/>
      <c r="K35" s="31"/>
      <c r="L35" s="31"/>
      <c r="M35" s="31"/>
      <c r="N35" s="35"/>
      <c r="O35" s="33">
        <f t="shared" si="1"/>
        <v>0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</row>
    <row r="36" spans="1:35" thickBot="1" x14ac:dyDescent="0.25">
      <c r="A36" s="47">
        <v>18</v>
      </c>
      <c r="B36" s="48" t="s">
        <v>81</v>
      </c>
      <c r="C36" s="49" t="s">
        <v>85</v>
      </c>
      <c r="D36" s="50"/>
      <c r="E36" s="34"/>
      <c r="F36" s="31"/>
      <c r="G36" s="31"/>
      <c r="H36" s="31"/>
      <c r="I36" s="31"/>
      <c r="J36" s="31"/>
      <c r="K36" s="31"/>
      <c r="L36" s="31"/>
      <c r="M36" s="31"/>
      <c r="N36" s="35"/>
      <c r="O36" s="33">
        <f t="shared" si="1"/>
        <v>0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</row>
    <row r="37" spans="1:35" ht="24.75" thickBot="1" x14ac:dyDescent="0.25">
      <c r="A37" s="47">
        <v>19</v>
      </c>
      <c r="B37" s="48" t="s">
        <v>81</v>
      </c>
      <c r="C37" s="49" t="s">
        <v>86</v>
      </c>
      <c r="D37" s="50"/>
      <c r="E37" s="34"/>
      <c r="F37" s="31"/>
      <c r="G37" s="31"/>
      <c r="H37" s="31"/>
      <c r="I37" s="31"/>
      <c r="J37" s="31"/>
      <c r="K37" s="31"/>
      <c r="L37" s="31"/>
      <c r="M37" s="31"/>
      <c r="N37" s="35"/>
      <c r="O37" s="33">
        <f t="shared" si="1"/>
        <v>0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</row>
    <row r="38" spans="1:35" ht="19.5" customHeight="1" thickBot="1" x14ac:dyDescent="0.25">
      <c r="A38" s="47">
        <v>20</v>
      </c>
      <c r="B38" s="48" t="s">
        <v>81</v>
      </c>
      <c r="C38" s="49" t="s">
        <v>87</v>
      </c>
      <c r="D38" s="50"/>
      <c r="E38" s="36"/>
      <c r="F38" s="31"/>
      <c r="G38" s="31"/>
      <c r="H38" s="31"/>
      <c r="I38" s="31"/>
      <c r="J38" s="31"/>
      <c r="K38" s="31"/>
      <c r="L38" s="31"/>
      <c r="M38" s="31"/>
      <c r="N38" s="35"/>
      <c r="O38" s="33">
        <f t="shared" si="1"/>
        <v>0</v>
      </c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</row>
    <row r="39" spans="1:35" ht="19.5" customHeight="1" thickBot="1" x14ac:dyDescent="0.25">
      <c r="A39" s="47">
        <v>21</v>
      </c>
      <c r="B39" s="48" t="s">
        <v>81</v>
      </c>
      <c r="C39" s="49" t="s">
        <v>88</v>
      </c>
      <c r="D39" s="50"/>
      <c r="E39" s="18"/>
      <c r="F39" s="31"/>
      <c r="G39" s="31"/>
      <c r="H39" s="31"/>
      <c r="I39" s="31"/>
      <c r="J39" s="31"/>
      <c r="K39" s="31"/>
      <c r="L39" s="31"/>
      <c r="M39" s="31"/>
      <c r="N39" s="35"/>
      <c r="O39" s="33">
        <f t="shared" si="1"/>
        <v>0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</row>
    <row r="40" spans="1:35" ht="19.5" customHeight="1" thickBot="1" x14ac:dyDescent="0.25">
      <c r="A40" s="47">
        <v>22</v>
      </c>
      <c r="B40" s="48" t="s">
        <v>81</v>
      </c>
      <c r="C40" s="49" t="s">
        <v>89</v>
      </c>
      <c r="D40" s="50"/>
      <c r="E40" s="18"/>
      <c r="F40" s="31"/>
      <c r="G40" s="31"/>
      <c r="H40" s="31"/>
      <c r="I40" s="31"/>
      <c r="J40" s="31"/>
      <c r="K40" s="31"/>
      <c r="L40" s="31"/>
      <c r="M40" s="31"/>
      <c r="N40" s="35"/>
      <c r="O40" s="33">
        <f t="shared" si="1"/>
        <v>0</v>
      </c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</row>
    <row r="41" spans="1:35" ht="19.5" customHeight="1" thickBot="1" x14ac:dyDescent="0.25">
      <c r="A41" s="47">
        <v>23</v>
      </c>
      <c r="B41" s="48" t="s">
        <v>81</v>
      </c>
      <c r="C41" s="49" t="s">
        <v>90</v>
      </c>
      <c r="D41" s="50"/>
      <c r="E41" s="18"/>
      <c r="F41" s="31"/>
      <c r="G41" s="31"/>
      <c r="H41" s="31"/>
      <c r="I41" s="31"/>
      <c r="J41" s="31"/>
      <c r="K41" s="31"/>
      <c r="L41" s="31"/>
      <c r="M41" s="31"/>
      <c r="N41" s="35"/>
      <c r="O41" s="33">
        <f t="shared" si="1"/>
        <v>0</v>
      </c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</row>
    <row r="42" spans="1:35" ht="19.5" customHeight="1" thickBot="1" x14ac:dyDescent="0.25">
      <c r="A42" s="47">
        <v>24</v>
      </c>
      <c r="B42" s="48" t="s">
        <v>81</v>
      </c>
      <c r="C42" s="49" t="s">
        <v>91</v>
      </c>
      <c r="D42" s="50"/>
      <c r="E42" s="40"/>
      <c r="F42" s="31"/>
      <c r="G42" s="31"/>
      <c r="H42" s="31"/>
      <c r="I42" s="31"/>
      <c r="J42" s="31"/>
      <c r="K42" s="31"/>
      <c r="L42" s="31"/>
      <c r="M42" s="31"/>
      <c r="N42" s="35"/>
      <c r="O42" s="33">
        <f t="shared" si="1"/>
        <v>0</v>
      </c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  <row r="43" spans="1:35" ht="19.5" customHeight="1" thickBot="1" x14ac:dyDescent="0.25">
      <c r="A43" s="79" t="s">
        <v>92</v>
      </c>
      <c r="B43" s="80"/>
      <c r="C43" s="80"/>
      <c r="D43" s="81"/>
      <c r="E43" s="42"/>
      <c r="F43" s="31"/>
      <c r="G43" s="32"/>
      <c r="H43" s="32"/>
      <c r="I43" s="32"/>
      <c r="J43" s="32"/>
      <c r="K43" s="32"/>
      <c r="L43" s="32"/>
      <c r="M43" s="32"/>
      <c r="N43" s="21"/>
      <c r="O43" s="33">
        <f t="shared" si="1"/>
        <v>0</v>
      </c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</row>
    <row r="44" spans="1:35" ht="19.5" customHeight="1" thickBot="1" x14ac:dyDescent="0.25">
      <c r="A44" s="47">
        <v>25</v>
      </c>
      <c r="B44" s="48" t="s">
        <v>93</v>
      </c>
      <c r="C44" s="49" t="s">
        <v>94</v>
      </c>
      <c r="D44" s="50"/>
      <c r="E44" s="42"/>
      <c r="F44" s="18"/>
      <c r="G44" s="18"/>
      <c r="H44" s="18"/>
      <c r="I44" s="18"/>
      <c r="J44" s="18"/>
      <c r="K44" s="18"/>
      <c r="L44" s="18"/>
      <c r="M44" s="18"/>
      <c r="N44" s="21"/>
      <c r="O44" s="33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</row>
    <row r="45" spans="1:35" ht="19.5" customHeight="1" thickBot="1" x14ac:dyDescent="0.25">
      <c r="A45" s="51"/>
      <c r="B45" s="52"/>
      <c r="C45" s="49" t="s">
        <v>60</v>
      </c>
      <c r="D45" s="53">
        <v>1</v>
      </c>
      <c r="E45" s="44">
        <v>0</v>
      </c>
      <c r="F45" s="37">
        <f>SUM(F13:F42)</f>
        <v>0</v>
      </c>
      <c r="G45" s="37">
        <f>SUM(G13:G42)</f>
        <v>0</v>
      </c>
      <c r="H45" s="37">
        <f>SUM(H13:H42)</f>
        <v>0</v>
      </c>
      <c r="I45" s="37">
        <f>SUM(I13:I42)</f>
        <v>0</v>
      </c>
      <c r="J45" s="37">
        <f>SUM(J13:J42)</f>
        <v>0</v>
      </c>
      <c r="K45" s="37">
        <f>SUM(K13:K42)</f>
        <v>0</v>
      </c>
      <c r="L45" s="37">
        <f>SUM(L13:L42)</f>
        <v>0</v>
      </c>
      <c r="M45" s="37">
        <f>SUM(M13:M42)</f>
        <v>0</v>
      </c>
      <c r="N45" s="38"/>
      <c r="O45" s="33">
        <f>+SUM(O13:O43)</f>
        <v>0</v>
      </c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</row>
    <row r="46" spans="1:35" ht="19.5" customHeight="1" x14ac:dyDescent="0.2">
      <c r="A46" s="21"/>
      <c r="B46" s="21"/>
      <c r="C46" s="21"/>
      <c r="D46" s="21"/>
      <c r="E46" s="44">
        <v>0</v>
      </c>
      <c r="F46" s="37">
        <f>E41+F45</f>
        <v>0</v>
      </c>
      <c r="G46" s="37">
        <f t="shared" ref="G46:M46" si="2">F46+G45</f>
        <v>0</v>
      </c>
      <c r="H46" s="37">
        <f t="shared" si="2"/>
        <v>0</v>
      </c>
      <c r="I46" s="37">
        <f t="shared" si="2"/>
        <v>0</v>
      </c>
      <c r="J46" s="37">
        <f t="shared" si="2"/>
        <v>0</v>
      </c>
      <c r="K46" s="37">
        <f t="shared" si="2"/>
        <v>0</v>
      </c>
      <c r="L46" s="37">
        <f t="shared" si="2"/>
        <v>0</v>
      </c>
      <c r="M46" s="37">
        <f t="shared" si="2"/>
        <v>0</v>
      </c>
      <c r="N46" s="38"/>
      <c r="O46" s="39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</row>
    <row r="47" spans="1:35" ht="19.5" customHeight="1" x14ac:dyDescent="0.2">
      <c r="A47" s="21"/>
      <c r="B47" s="21"/>
      <c r="C47" s="21"/>
      <c r="D47" s="21"/>
      <c r="E47" s="21"/>
      <c r="F47" s="41"/>
      <c r="G47" s="18"/>
      <c r="H47" s="18"/>
      <c r="I47" s="18"/>
      <c r="J47" s="18"/>
      <c r="K47" s="18"/>
      <c r="L47" s="18"/>
      <c r="M47" s="18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</row>
    <row r="48" spans="1:35" ht="19.5" customHeight="1" x14ac:dyDescent="0.2">
      <c r="A48" s="21"/>
      <c r="B48" s="21"/>
      <c r="C48" s="21"/>
      <c r="D48" s="21"/>
      <c r="E48" s="21"/>
      <c r="F48" s="42">
        <f>F45*'C-1 - Anticipo_Pagos Parciales'!$E$14</f>
        <v>0</v>
      </c>
      <c r="G48" s="42">
        <f>G45*'C-1 - Anticipo_Pagos Parciales'!$E$14</f>
        <v>0</v>
      </c>
      <c r="H48" s="42">
        <f>H45*'C-1 - Anticipo_Pagos Parciales'!$E$14</f>
        <v>0</v>
      </c>
      <c r="I48" s="42">
        <f>I45*'C-1 - Anticipo_Pagos Parciales'!$E$14</f>
        <v>0</v>
      </c>
      <c r="J48" s="42">
        <f>J45*'C-1 - Anticipo_Pagos Parciales'!$E$14</f>
        <v>0</v>
      </c>
      <c r="K48" s="42">
        <f>K45*'C-1 - Anticipo_Pagos Parciales'!$E$14</f>
        <v>0</v>
      </c>
      <c r="L48" s="42">
        <f>L45*'C-1 - Anticipo_Pagos Parciales'!$E$14</f>
        <v>0</v>
      </c>
      <c r="M48" s="89">
        <f>M45*'C-1 - Anticipo_Pagos Parciales'!$E$14</f>
        <v>0</v>
      </c>
      <c r="N48" s="43"/>
      <c r="O48" s="89">
        <f>SUM(F48:M48)</f>
        <v>0</v>
      </c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</row>
    <row r="49" spans="1:35" ht="19.5" customHeight="1" x14ac:dyDescent="0.2">
      <c r="A49" s="21"/>
      <c r="B49" s="21"/>
      <c r="C49" s="21"/>
      <c r="D49" s="21"/>
      <c r="E49" s="21"/>
      <c r="F49" s="42">
        <f>F46*'C-1 - Anticipo_Pagos Parciales'!$E$14</f>
        <v>0</v>
      </c>
      <c r="G49" s="42">
        <f>G46*'C-1 - Anticipo_Pagos Parciales'!$E$14</f>
        <v>0</v>
      </c>
      <c r="H49" s="42">
        <f>H46*'C-1 - Anticipo_Pagos Parciales'!$E$14</f>
        <v>0</v>
      </c>
      <c r="I49" s="42">
        <f>I46*'C-1 - Anticipo_Pagos Parciales'!$E$14</f>
        <v>0</v>
      </c>
      <c r="J49" s="42">
        <f>J46*'C-1 - Anticipo_Pagos Parciales'!$E$14</f>
        <v>0</v>
      </c>
      <c r="K49" s="42">
        <f>K46*'C-1 - Anticipo_Pagos Parciales'!$E$14</f>
        <v>0</v>
      </c>
      <c r="L49" s="42">
        <f>L46*'C-1 - Anticipo_Pagos Parciales'!$E$14</f>
        <v>0</v>
      </c>
      <c r="M49" s="89">
        <f>M46*'C-1 - Anticipo_Pagos Parciales'!$E$14</f>
        <v>0</v>
      </c>
      <c r="N49" s="43"/>
      <c r="O49" s="90" t="e">
        <f>O48-#REF!</f>
        <v>#REF!</v>
      </c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</row>
    <row r="50" spans="1:35" ht="19.5" customHeight="1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</row>
    <row r="51" spans="1:35" ht="19.5" customHeight="1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</row>
    <row r="52" spans="1:35" ht="19.5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</row>
    <row r="53" spans="1:35" ht="19.5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</row>
    <row r="54" spans="1:35" ht="19.5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</row>
    <row r="55" spans="1:35" ht="19.5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</row>
    <row r="56" spans="1:35" ht="19.5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</row>
    <row r="57" spans="1:35" ht="19.5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</row>
    <row r="58" spans="1:35" ht="19.5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</row>
    <row r="59" spans="1:35" ht="19.5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</row>
    <row r="60" spans="1:35" ht="19.5" customHeight="1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</row>
    <row r="61" spans="1:35" ht="19.5" customHeight="1" x14ac:dyDescent="0.2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</row>
    <row r="62" spans="1:35" ht="19.5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</row>
    <row r="63" spans="1:35" ht="19.5" customHeight="1" x14ac:dyDescent="0.2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</row>
    <row r="64" spans="1:35" ht="19.5" customHeight="1" x14ac:dyDescent="0.2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</row>
    <row r="65" spans="1:35" ht="19.5" customHeight="1" x14ac:dyDescent="0.2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</row>
    <row r="66" spans="1:35" ht="19.5" customHeight="1" x14ac:dyDescent="0.2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</row>
    <row r="67" spans="1:35" ht="19.5" customHeight="1" x14ac:dyDescent="0.2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</row>
    <row r="68" spans="1:35" ht="19.5" customHeight="1" x14ac:dyDescent="0.2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</row>
    <row r="69" spans="1:35" ht="19.5" customHeight="1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</row>
    <row r="70" spans="1:35" ht="19.5" customHeight="1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</row>
    <row r="71" spans="1:35" ht="19.5" customHeight="1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</row>
    <row r="72" spans="1:35" ht="19.5" customHeight="1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</row>
    <row r="73" spans="1:35" ht="19.5" customHeight="1" x14ac:dyDescent="0.2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</row>
    <row r="74" spans="1:35" ht="19.5" customHeight="1" x14ac:dyDescent="0.2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</row>
    <row r="75" spans="1:35" ht="19.5" customHeight="1" x14ac:dyDescent="0.2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</row>
    <row r="76" spans="1:35" ht="19.5" customHeight="1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</row>
    <row r="77" spans="1:35" ht="19.5" customHeight="1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</row>
    <row r="78" spans="1:35" ht="19.5" customHeight="1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</row>
    <row r="79" spans="1:35" ht="19.5" customHeight="1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</row>
    <row r="80" spans="1:35" ht="19.5" customHeight="1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</row>
    <row r="81" spans="1:35" ht="19.5" customHeight="1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</row>
    <row r="82" spans="1:35" ht="19.5" customHeight="1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</row>
    <row r="83" spans="1:35" ht="19.5" customHeight="1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</row>
    <row r="84" spans="1:35" ht="19.5" customHeight="1" x14ac:dyDescent="0.2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</row>
    <row r="85" spans="1:35" ht="19.5" customHeight="1" x14ac:dyDescent="0.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</row>
    <row r="86" spans="1:35" ht="19.5" customHeight="1" x14ac:dyDescent="0.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</row>
    <row r="87" spans="1:35" ht="19.5" customHeight="1" x14ac:dyDescent="0.2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</row>
    <row r="88" spans="1:35" ht="19.5" customHeight="1" x14ac:dyDescent="0.2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</row>
    <row r="89" spans="1:35" ht="19.5" customHeight="1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</row>
    <row r="90" spans="1:35" ht="19.5" customHeight="1" x14ac:dyDescent="0.2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</row>
    <row r="91" spans="1:35" ht="19.5" customHeight="1" x14ac:dyDescent="0.2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</row>
    <row r="92" spans="1:35" ht="19.5" customHeight="1" x14ac:dyDescent="0.2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</row>
    <row r="93" spans="1:35" ht="19.5" customHeight="1" x14ac:dyDescent="0.2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</row>
    <row r="94" spans="1:35" ht="19.5" customHeight="1" x14ac:dyDescent="0.2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</row>
    <row r="95" spans="1:35" ht="19.5" customHeight="1" x14ac:dyDescent="0.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</row>
    <row r="96" spans="1:35" ht="19.5" customHeight="1" x14ac:dyDescent="0.2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</row>
    <row r="97" spans="1:35" ht="19.5" customHeight="1" x14ac:dyDescent="0.2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</row>
    <row r="98" spans="1:35" ht="19.5" customHeight="1" x14ac:dyDescent="0.2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</row>
    <row r="99" spans="1:35" ht="19.5" customHeight="1" x14ac:dyDescent="0.2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</row>
    <row r="100" spans="1:35" ht="19.5" customHeight="1" x14ac:dyDescent="0.2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</row>
    <row r="101" spans="1:35" ht="19.5" customHeight="1" x14ac:dyDescent="0.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</row>
    <row r="102" spans="1:35" ht="19.5" customHeight="1" x14ac:dyDescent="0.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</row>
    <row r="103" spans="1:35" ht="19.5" customHeight="1" x14ac:dyDescent="0.2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</row>
    <row r="104" spans="1:35" ht="19.5" customHeight="1" x14ac:dyDescent="0.2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</row>
    <row r="105" spans="1:35" ht="19.5" customHeight="1" x14ac:dyDescent="0.2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</row>
    <row r="106" spans="1:35" ht="19.5" customHeight="1" x14ac:dyDescent="0.2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</row>
    <row r="107" spans="1:35" ht="19.5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</row>
    <row r="108" spans="1:35" ht="19.5" customHeight="1" x14ac:dyDescent="0.2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</row>
    <row r="109" spans="1:35" ht="19.5" customHeight="1" x14ac:dyDescent="0.2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</row>
    <row r="110" spans="1:35" ht="19.5" customHeight="1" x14ac:dyDescent="0.2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</row>
    <row r="111" spans="1:35" ht="19.5" customHeight="1" x14ac:dyDescent="0.2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</row>
    <row r="112" spans="1:35" ht="19.5" customHeight="1" x14ac:dyDescent="0.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</row>
    <row r="113" spans="1:35" ht="19.5" customHeight="1" x14ac:dyDescent="0.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</row>
    <row r="114" spans="1:35" ht="19.5" customHeight="1" x14ac:dyDescent="0.2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</row>
    <row r="115" spans="1:35" ht="19.5" customHeight="1" x14ac:dyDescent="0.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</row>
    <row r="116" spans="1:35" ht="19.5" customHeight="1" x14ac:dyDescent="0.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</row>
    <row r="117" spans="1:35" ht="19.5" customHeight="1" x14ac:dyDescent="0.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</row>
    <row r="118" spans="1:35" ht="19.5" customHeight="1" x14ac:dyDescent="0.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</row>
    <row r="119" spans="1:35" ht="19.5" customHeight="1" x14ac:dyDescent="0.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</row>
    <row r="120" spans="1:35" ht="19.5" customHeight="1" x14ac:dyDescent="0.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</row>
    <row r="121" spans="1:35" ht="19.5" customHeight="1" x14ac:dyDescent="0.2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</row>
    <row r="122" spans="1:35" ht="19.5" customHeight="1" x14ac:dyDescent="0.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</row>
    <row r="123" spans="1:35" ht="19.5" customHeight="1" x14ac:dyDescent="0.2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</row>
    <row r="124" spans="1:35" ht="19.5" customHeight="1" x14ac:dyDescent="0.2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</row>
    <row r="125" spans="1:35" ht="19.5" customHeight="1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</row>
    <row r="126" spans="1:35" ht="19.5" customHeight="1" x14ac:dyDescent="0.2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</row>
    <row r="127" spans="1:35" ht="19.5" customHeight="1" x14ac:dyDescent="0.2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</row>
    <row r="128" spans="1:35" ht="19.5" customHeight="1" x14ac:dyDescent="0.2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</row>
    <row r="129" spans="1:35" ht="19.5" customHeight="1" x14ac:dyDescent="0.2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</row>
    <row r="130" spans="1:35" ht="19.5" customHeight="1" x14ac:dyDescent="0.2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</row>
    <row r="131" spans="1:35" ht="19.5" customHeight="1" x14ac:dyDescent="0.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</row>
    <row r="132" spans="1:35" ht="19.5" customHeight="1" x14ac:dyDescent="0.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</row>
    <row r="133" spans="1:35" ht="19.5" customHeight="1" x14ac:dyDescent="0.2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</row>
    <row r="134" spans="1:35" ht="19.5" customHeight="1" x14ac:dyDescent="0.2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</row>
    <row r="135" spans="1:35" ht="19.5" customHeight="1" x14ac:dyDescent="0.2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</row>
    <row r="136" spans="1:35" ht="19.5" customHeight="1" x14ac:dyDescent="0.2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</row>
    <row r="137" spans="1:35" ht="19.5" customHeight="1" x14ac:dyDescent="0.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</row>
    <row r="138" spans="1:35" ht="19.5" customHeight="1" x14ac:dyDescent="0.2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</row>
    <row r="139" spans="1:35" ht="19.5" customHeight="1" x14ac:dyDescent="0.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</row>
    <row r="140" spans="1:35" ht="19.5" customHeight="1" x14ac:dyDescent="0.2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</row>
    <row r="141" spans="1:35" ht="19.5" customHeight="1" x14ac:dyDescent="0.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</row>
    <row r="142" spans="1:35" ht="19.5" customHeight="1" x14ac:dyDescent="0.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</row>
    <row r="143" spans="1:35" ht="19.5" customHeight="1" x14ac:dyDescent="0.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</row>
    <row r="144" spans="1:35" ht="19.5" customHeight="1" x14ac:dyDescent="0.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</row>
    <row r="145" spans="1:35" ht="19.5" customHeight="1" x14ac:dyDescent="0.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</row>
    <row r="146" spans="1:35" ht="19.5" customHeight="1" x14ac:dyDescent="0.2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</row>
    <row r="147" spans="1:35" ht="19.5" customHeight="1" x14ac:dyDescent="0.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</row>
    <row r="148" spans="1:35" ht="19.5" customHeight="1" x14ac:dyDescent="0.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</row>
    <row r="149" spans="1:35" ht="19.5" customHeight="1" x14ac:dyDescent="0.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</row>
    <row r="150" spans="1:35" ht="19.5" customHeight="1" x14ac:dyDescent="0.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</row>
    <row r="151" spans="1:35" ht="19.5" customHeight="1" x14ac:dyDescent="0.2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</row>
    <row r="152" spans="1:35" ht="19.5" customHeight="1" x14ac:dyDescent="0.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</row>
    <row r="153" spans="1:35" ht="19.5" customHeight="1" x14ac:dyDescent="0.2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</row>
    <row r="154" spans="1:35" ht="19.5" customHeight="1" x14ac:dyDescent="0.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</row>
    <row r="155" spans="1:35" ht="19.5" customHeight="1" x14ac:dyDescent="0.2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</row>
    <row r="156" spans="1:35" ht="19.5" customHeight="1" x14ac:dyDescent="0.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</row>
    <row r="157" spans="1:35" ht="19.5" customHeight="1" x14ac:dyDescent="0.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</row>
    <row r="158" spans="1:35" ht="19.5" customHeight="1" x14ac:dyDescent="0.2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</row>
    <row r="159" spans="1:35" ht="19.5" customHeight="1" x14ac:dyDescent="0.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</row>
    <row r="160" spans="1:35" ht="19.5" customHeight="1" x14ac:dyDescent="0.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</row>
    <row r="161" spans="1:35" ht="19.5" customHeight="1" x14ac:dyDescent="0.2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</row>
    <row r="162" spans="1:35" ht="19.5" customHeight="1" x14ac:dyDescent="0.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</row>
    <row r="163" spans="1:35" ht="19.5" customHeight="1" x14ac:dyDescent="0.2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</row>
    <row r="164" spans="1:35" ht="19.5" customHeight="1" x14ac:dyDescent="0.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</row>
    <row r="165" spans="1:35" ht="19.5" customHeight="1" x14ac:dyDescent="0.2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</row>
    <row r="166" spans="1:35" ht="19.5" customHeight="1" x14ac:dyDescent="0.2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</row>
    <row r="167" spans="1:35" ht="19.5" customHeight="1" x14ac:dyDescent="0.2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</row>
    <row r="168" spans="1:35" ht="19.5" customHeight="1" x14ac:dyDescent="0.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</row>
    <row r="169" spans="1:35" ht="19.5" customHeight="1" x14ac:dyDescent="0.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</row>
    <row r="170" spans="1:35" ht="19.5" customHeight="1" x14ac:dyDescent="0.2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</row>
    <row r="171" spans="1:35" ht="19.5" customHeight="1" x14ac:dyDescent="0.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</row>
    <row r="172" spans="1:35" ht="19.5" customHeight="1" x14ac:dyDescent="0.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</row>
    <row r="173" spans="1:35" ht="19.5" customHeight="1" x14ac:dyDescent="0.2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</row>
    <row r="174" spans="1:35" ht="19.5" customHeight="1" x14ac:dyDescent="0.2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</row>
    <row r="175" spans="1:35" ht="19.5" customHeight="1" x14ac:dyDescent="0.2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</row>
    <row r="176" spans="1:35" ht="19.5" customHeight="1" x14ac:dyDescent="0.2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</row>
    <row r="177" spans="1:35" ht="19.5" customHeight="1" x14ac:dyDescent="0.2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</row>
    <row r="178" spans="1:35" ht="19.5" customHeight="1" x14ac:dyDescent="0.2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</row>
    <row r="179" spans="1:35" ht="19.5" customHeight="1" x14ac:dyDescent="0.2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</row>
    <row r="180" spans="1:35" ht="19.5" customHeight="1" x14ac:dyDescent="0.2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</row>
    <row r="181" spans="1:35" ht="19.5" customHeight="1" x14ac:dyDescent="0.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</row>
    <row r="182" spans="1:35" ht="19.5" customHeight="1" x14ac:dyDescent="0.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</row>
    <row r="183" spans="1:35" ht="19.5" customHeight="1" x14ac:dyDescent="0.2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</row>
    <row r="184" spans="1:35" ht="19.5" customHeight="1" x14ac:dyDescent="0.2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</row>
    <row r="185" spans="1:35" ht="19.5" customHeight="1" x14ac:dyDescent="0.2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</row>
    <row r="186" spans="1:35" ht="19.5" customHeight="1" x14ac:dyDescent="0.2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</row>
    <row r="187" spans="1:35" ht="19.5" customHeight="1" x14ac:dyDescent="0.2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</row>
    <row r="188" spans="1:35" ht="19.5" customHeight="1" x14ac:dyDescent="0.2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</row>
    <row r="189" spans="1:35" ht="19.5" customHeight="1" x14ac:dyDescent="0.2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</row>
    <row r="190" spans="1:35" ht="19.5" customHeight="1" x14ac:dyDescent="0.2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</row>
    <row r="191" spans="1:35" ht="19.5" customHeight="1" x14ac:dyDescent="0.2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</row>
    <row r="192" spans="1:35" ht="19.5" customHeight="1" x14ac:dyDescent="0.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</row>
    <row r="193" spans="1:35" ht="19.5" customHeight="1" x14ac:dyDescent="0.2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</row>
    <row r="194" spans="1:35" ht="19.5" customHeight="1" x14ac:dyDescent="0.2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</row>
    <row r="195" spans="1:35" ht="19.5" customHeight="1" x14ac:dyDescent="0.2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</row>
    <row r="196" spans="1:35" ht="19.5" customHeight="1" x14ac:dyDescent="0.2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</row>
    <row r="197" spans="1:35" ht="19.5" customHeight="1" x14ac:dyDescent="0.2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</row>
    <row r="198" spans="1:35" ht="19.5" customHeight="1" x14ac:dyDescent="0.2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</row>
    <row r="199" spans="1:35" ht="19.5" customHeight="1" x14ac:dyDescent="0.2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</row>
    <row r="200" spans="1:35" ht="19.5" customHeight="1" x14ac:dyDescent="0.2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</row>
    <row r="201" spans="1:35" ht="19.5" customHeight="1" x14ac:dyDescent="0.2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</row>
    <row r="202" spans="1:35" ht="19.5" customHeight="1" x14ac:dyDescent="0.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</row>
    <row r="203" spans="1:35" ht="19.5" customHeight="1" x14ac:dyDescent="0.2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</row>
    <row r="204" spans="1:35" ht="19.5" customHeight="1" x14ac:dyDescent="0.2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</row>
    <row r="205" spans="1:35" ht="19.5" customHeight="1" x14ac:dyDescent="0.2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</row>
    <row r="206" spans="1:35" ht="19.5" customHeight="1" x14ac:dyDescent="0.2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</row>
    <row r="207" spans="1:35" ht="19.5" customHeight="1" x14ac:dyDescent="0.2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</row>
    <row r="208" spans="1:35" ht="19.5" customHeight="1" x14ac:dyDescent="0.2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</row>
    <row r="209" spans="1:35" ht="19.5" customHeight="1" x14ac:dyDescent="0.2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</row>
    <row r="210" spans="1:35" ht="19.5" customHeight="1" x14ac:dyDescent="0.2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</row>
    <row r="211" spans="1:35" ht="19.5" customHeight="1" x14ac:dyDescent="0.2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</row>
    <row r="212" spans="1:35" ht="19.5" customHeight="1" x14ac:dyDescent="0.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</row>
    <row r="213" spans="1:35" ht="19.5" customHeight="1" x14ac:dyDescent="0.2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</row>
    <row r="214" spans="1:35" ht="19.5" customHeight="1" x14ac:dyDescent="0.2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</row>
    <row r="215" spans="1:35" ht="19.5" customHeight="1" x14ac:dyDescent="0.2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</row>
    <row r="216" spans="1:35" ht="19.5" customHeight="1" x14ac:dyDescent="0.2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</row>
    <row r="217" spans="1:35" ht="19.5" customHeight="1" x14ac:dyDescent="0.2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</row>
    <row r="218" spans="1:35" ht="19.5" customHeight="1" x14ac:dyDescent="0.2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</row>
    <row r="219" spans="1:35" ht="19.5" customHeight="1" x14ac:dyDescent="0.2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</row>
    <row r="220" spans="1:35" ht="19.5" customHeight="1" x14ac:dyDescent="0.2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</row>
    <row r="221" spans="1:35" ht="19.5" customHeight="1" x14ac:dyDescent="0.2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</row>
    <row r="222" spans="1:35" ht="19.5" customHeight="1" x14ac:dyDescent="0.2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</row>
    <row r="223" spans="1:35" ht="19.5" customHeight="1" x14ac:dyDescent="0.2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</row>
    <row r="224" spans="1:35" ht="19.5" customHeight="1" x14ac:dyDescent="0.2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</row>
    <row r="225" spans="1:35" ht="19.5" customHeight="1" x14ac:dyDescent="0.2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</row>
    <row r="226" spans="1:35" ht="19.5" customHeight="1" x14ac:dyDescent="0.2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</row>
    <row r="227" spans="1:35" ht="19.5" customHeight="1" x14ac:dyDescent="0.2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</row>
    <row r="228" spans="1:35" ht="19.5" customHeight="1" x14ac:dyDescent="0.2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</row>
    <row r="229" spans="1:35" ht="19.5" customHeight="1" x14ac:dyDescent="0.2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</row>
    <row r="230" spans="1:35" ht="19.5" customHeight="1" x14ac:dyDescent="0.2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</row>
    <row r="231" spans="1:35" ht="19.5" customHeight="1" x14ac:dyDescent="0.2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</row>
    <row r="232" spans="1:35" ht="19.5" customHeight="1" x14ac:dyDescent="0.2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</row>
    <row r="233" spans="1:35" ht="19.5" customHeight="1" x14ac:dyDescent="0.2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</row>
    <row r="234" spans="1:35" ht="19.5" customHeight="1" x14ac:dyDescent="0.2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</row>
    <row r="235" spans="1:35" ht="19.5" customHeight="1" x14ac:dyDescent="0.2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</row>
    <row r="236" spans="1:35" ht="19.5" customHeight="1" x14ac:dyDescent="0.2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</row>
    <row r="237" spans="1:35" ht="19.5" customHeight="1" x14ac:dyDescent="0.2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</row>
    <row r="238" spans="1:35" ht="19.5" customHeight="1" x14ac:dyDescent="0.2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</row>
    <row r="239" spans="1:35" ht="19.5" customHeight="1" x14ac:dyDescent="0.2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</row>
    <row r="240" spans="1:35" ht="19.5" customHeight="1" x14ac:dyDescent="0.2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</row>
    <row r="241" spans="1:35" ht="19.5" customHeight="1" x14ac:dyDescent="0.2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</row>
    <row r="242" spans="1:35" ht="19.5" customHeight="1" x14ac:dyDescent="0.2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</row>
    <row r="243" spans="1:35" ht="19.5" customHeight="1" x14ac:dyDescent="0.2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</row>
    <row r="244" spans="1:35" ht="19.5" customHeight="1" x14ac:dyDescent="0.2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</row>
    <row r="245" spans="1:35" ht="19.5" customHeight="1" x14ac:dyDescent="0.2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</row>
    <row r="246" spans="1:35" ht="19.5" customHeight="1" x14ac:dyDescent="0.2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</row>
    <row r="247" spans="1:35" ht="19.5" customHeight="1" x14ac:dyDescent="0.2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</row>
    <row r="248" spans="1:35" ht="19.5" customHeight="1" x14ac:dyDescent="0.2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</row>
    <row r="249" spans="1:35" ht="19.5" customHeight="1" x14ac:dyDescent="0.2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</row>
    <row r="250" spans="1:35" ht="19.5" customHeight="1" x14ac:dyDescent="0.2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</row>
    <row r="251" spans="1:35" ht="19.5" customHeight="1" x14ac:dyDescent="0.2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</row>
    <row r="252" spans="1:35" ht="19.5" customHeight="1" x14ac:dyDescent="0.2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</row>
    <row r="253" spans="1:35" ht="19.5" customHeight="1" x14ac:dyDescent="0.2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</row>
    <row r="254" spans="1:35" ht="19.5" customHeight="1" x14ac:dyDescent="0.2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</row>
    <row r="255" spans="1:35" ht="19.5" customHeight="1" x14ac:dyDescent="0.2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</row>
    <row r="256" spans="1:35" ht="19.5" customHeight="1" x14ac:dyDescent="0.2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</row>
    <row r="257" spans="1:35" ht="19.5" customHeight="1" x14ac:dyDescent="0.2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</row>
    <row r="258" spans="1:35" ht="19.5" customHeight="1" x14ac:dyDescent="0.2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</row>
    <row r="259" spans="1:35" ht="19.5" customHeight="1" x14ac:dyDescent="0.2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</row>
    <row r="260" spans="1:35" ht="19.5" customHeight="1" x14ac:dyDescent="0.2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</row>
    <row r="261" spans="1:35" ht="19.5" customHeight="1" x14ac:dyDescent="0.2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</row>
    <row r="262" spans="1:35" ht="19.5" customHeight="1" x14ac:dyDescent="0.2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</row>
    <row r="263" spans="1:35" ht="19.5" customHeight="1" x14ac:dyDescent="0.2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</row>
    <row r="264" spans="1:35" ht="19.5" customHeight="1" x14ac:dyDescent="0.2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</row>
    <row r="265" spans="1:35" ht="19.5" customHeight="1" x14ac:dyDescent="0.2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</row>
    <row r="266" spans="1:35" ht="19.5" customHeight="1" x14ac:dyDescent="0.2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</row>
    <row r="267" spans="1:35" ht="19.5" customHeight="1" x14ac:dyDescent="0.2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</row>
    <row r="268" spans="1:35" ht="19.5" customHeight="1" x14ac:dyDescent="0.2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</row>
    <row r="269" spans="1:35" ht="19.5" customHeight="1" x14ac:dyDescent="0.2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</row>
    <row r="270" spans="1:35" ht="19.5" customHeight="1" x14ac:dyDescent="0.2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</row>
    <row r="271" spans="1:35" ht="19.5" customHeight="1" x14ac:dyDescent="0.2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</row>
    <row r="272" spans="1:35" ht="19.5" customHeight="1" x14ac:dyDescent="0.2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</row>
    <row r="273" spans="1:35" ht="19.5" customHeight="1" x14ac:dyDescent="0.2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</row>
    <row r="274" spans="1:35" ht="19.5" customHeight="1" x14ac:dyDescent="0.2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</row>
    <row r="275" spans="1:35" ht="19.5" customHeight="1" x14ac:dyDescent="0.2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</row>
    <row r="276" spans="1:35" ht="19.5" customHeight="1" x14ac:dyDescent="0.2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</row>
    <row r="277" spans="1:35" ht="19.5" customHeight="1" x14ac:dyDescent="0.2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</row>
    <row r="278" spans="1:35" ht="19.5" customHeight="1" x14ac:dyDescent="0.2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</row>
    <row r="279" spans="1:35" ht="19.5" customHeight="1" x14ac:dyDescent="0.2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</row>
    <row r="280" spans="1:35" ht="19.5" customHeight="1" x14ac:dyDescent="0.2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</row>
    <row r="281" spans="1:35" ht="19.5" customHeight="1" x14ac:dyDescent="0.2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</row>
    <row r="282" spans="1:35" ht="19.5" customHeight="1" x14ac:dyDescent="0.2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</row>
    <row r="283" spans="1:35" ht="19.5" customHeight="1" x14ac:dyDescent="0.2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</row>
    <row r="284" spans="1:35" ht="19.5" customHeight="1" x14ac:dyDescent="0.2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</row>
    <row r="285" spans="1:35" ht="19.5" customHeight="1" x14ac:dyDescent="0.2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</row>
    <row r="286" spans="1:35" ht="19.5" customHeight="1" x14ac:dyDescent="0.2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</row>
    <row r="287" spans="1:35" ht="19.5" customHeight="1" x14ac:dyDescent="0.2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</row>
    <row r="288" spans="1:35" ht="19.5" customHeight="1" x14ac:dyDescent="0.2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</row>
    <row r="289" spans="1:35" ht="19.5" customHeight="1" x14ac:dyDescent="0.2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</row>
    <row r="290" spans="1:35" ht="19.5" customHeight="1" x14ac:dyDescent="0.2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</row>
    <row r="291" spans="1:35" ht="19.5" customHeight="1" x14ac:dyDescent="0.2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</row>
    <row r="292" spans="1:35" ht="19.5" customHeight="1" x14ac:dyDescent="0.2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</row>
    <row r="293" spans="1:35" ht="19.5" customHeight="1" x14ac:dyDescent="0.2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</row>
    <row r="294" spans="1:35" ht="19.5" customHeight="1" x14ac:dyDescent="0.2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</row>
    <row r="295" spans="1:35" ht="19.5" customHeight="1" x14ac:dyDescent="0.2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</row>
    <row r="296" spans="1:35" ht="19.5" customHeight="1" x14ac:dyDescent="0.2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</row>
    <row r="297" spans="1:35" ht="19.5" customHeight="1" x14ac:dyDescent="0.2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</row>
    <row r="298" spans="1:35" ht="19.5" customHeight="1" x14ac:dyDescent="0.2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</row>
    <row r="299" spans="1:35" ht="19.5" customHeight="1" x14ac:dyDescent="0.2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</row>
    <row r="300" spans="1:35" ht="19.5" customHeight="1" x14ac:dyDescent="0.2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</row>
    <row r="301" spans="1:35" ht="19.5" customHeight="1" x14ac:dyDescent="0.2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</row>
    <row r="302" spans="1:35" ht="19.5" customHeight="1" x14ac:dyDescent="0.2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</row>
    <row r="303" spans="1:35" ht="19.5" customHeight="1" x14ac:dyDescent="0.2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</row>
    <row r="304" spans="1:35" ht="19.5" customHeight="1" x14ac:dyDescent="0.2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</row>
    <row r="305" spans="1:35" ht="19.5" customHeight="1" x14ac:dyDescent="0.2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</row>
    <row r="306" spans="1:35" ht="19.5" customHeight="1" x14ac:dyDescent="0.2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</row>
    <row r="307" spans="1:35" ht="19.5" customHeight="1" x14ac:dyDescent="0.2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</row>
    <row r="308" spans="1:35" ht="19.5" customHeight="1" x14ac:dyDescent="0.2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</row>
    <row r="309" spans="1:35" ht="19.5" customHeight="1" x14ac:dyDescent="0.2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</row>
    <row r="310" spans="1:35" ht="19.5" customHeight="1" x14ac:dyDescent="0.2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</row>
    <row r="311" spans="1:35" ht="19.5" customHeight="1" x14ac:dyDescent="0.2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</row>
    <row r="312" spans="1:35" ht="19.5" customHeight="1" x14ac:dyDescent="0.2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</row>
    <row r="313" spans="1:35" ht="19.5" customHeight="1" x14ac:dyDescent="0.2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</row>
    <row r="314" spans="1:35" ht="19.5" customHeight="1" x14ac:dyDescent="0.2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</row>
    <row r="315" spans="1:35" ht="19.5" customHeight="1" x14ac:dyDescent="0.2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</row>
    <row r="316" spans="1:35" ht="19.5" customHeight="1" x14ac:dyDescent="0.2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</row>
    <row r="317" spans="1:35" ht="19.5" customHeight="1" x14ac:dyDescent="0.2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</row>
    <row r="318" spans="1:35" ht="19.5" customHeight="1" x14ac:dyDescent="0.2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</row>
    <row r="319" spans="1:35" ht="19.5" customHeight="1" x14ac:dyDescent="0.2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</row>
    <row r="320" spans="1:35" ht="19.5" customHeight="1" x14ac:dyDescent="0.2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</row>
    <row r="321" spans="1:35" ht="19.5" customHeight="1" x14ac:dyDescent="0.2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</row>
    <row r="322" spans="1:35" ht="19.5" customHeight="1" x14ac:dyDescent="0.2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</row>
    <row r="323" spans="1:35" ht="19.5" customHeight="1" x14ac:dyDescent="0.2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</row>
    <row r="324" spans="1:35" ht="19.5" customHeight="1" x14ac:dyDescent="0.2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</row>
    <row r="325" spans="1:35" ht="19.5" customHeight="1" x14ac:dyDescent="0.2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</row>
    <row r="326" spans="1:35" ht="19.5" customHeight="1" x14ac:dyDescent="0.2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</row>
    <row r="327" spans="1:35" ht="19.5" customHeight="1" x14ac:dyDescent="0.2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</row>
    <row r="328" spans="1:35" ht="19.5" customHeight="1" x14ac:dyDescent="0.2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</row>
    <row r="329" spans="1:35" ht="19.5" customHeight="1" x14ac:dyDescent="0.2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</row>
    <row r="330" spans="1:35" ht="19.5" customHeight="1" x14ac:dyDescent="0.2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</row>
    <row r="331" spans="1:35" ht="19.5" customHeight="1" x14ac:dyDescent="0.2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</row>
    <row r="332" spans="1:35" ht="19.5" customHeight="1" x14ac:dyDescent="0.2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</row>
    <row r="333" spans="1:35" ht="19.5" customHeight="1" x14ac:dyDescent="0.2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</row>
    <row r="334" spans="1:35" ht="19.5" customHeight="1" x14ac:dyDescent="0.2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</row>
    <row r="335" spans="1:35" ht="19.5" customHeight="1" x14ac:dyDescent="0.2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</row>
    <row r="336" spans="1:35" ht="19.5" customHeight="1" x14ac:dyDescent="0.2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</row>
    <row r="337" spans="1:35" ht="19.5" customHeight="1" x14ac:dyDescent="0.2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</row>
    <row r="338" spans="1:35" ht="19.5" customHeight="1" x14ac:dyDescent="0.2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</row>
    <row r="339" spans="1:35" ht="19.5" customHeight="1" x14ac:dyDescent="0.2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</row>
    <row r="340" spans="1:35" ht="19.5" customHeight="1" x14ac:dyDescent="0.2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</row>
    <row r="341" spans="1:35" ht="19.5" customHeight="1" x14ac:dyDescent="0.2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</row>
    <row r="342" spans="1:35" ht="19.5" customHeight="1" x14ac:dyDescent="0.2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</row>
    <row r="343" spans="1:35" ht="19.5" customHeight="1" x14ac:dyDescent="0.2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</row>
    <row r="344" spans="1:35" ht="19.5" customHeight="1" x14ac:dyDescent="0.2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</row>
    <row r="345" spans="1:35" ht="19.5" customHeight="1" x14ac:dyDescent="0.2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</row>
    <row r="346" spans="1:35" ht="19.5" customHeight="1" x14ac:dyDescent="0.2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</row>
    <row r="347" spans="1:35" ht="19.5" customHeight="1" x14ac:dyDescent="0.2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</row>
    <row r="348" spans="1:35" ht="19.5" customHeight="1" x14ac:dyDescent="0.2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</row>
    <row r="349" spans="1:35" ht="19.5" customHeight="1" x14ac:dyDescent="0.2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</row>
    <row r="350" spans="1:35" ht="19.5" customHeight="1" x14ac:dyDescent="0.2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</row>
    <row r="351" spans="1:35" ht="19.5" customHeight="1" x14ac:dyDescent="0.2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</row>
    <row r="352" spans="1:35" ht="19.5" customHeight="1" x14ac:dyDescent="0.2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</row>
    <row r="353" spans="1:35" ht="19.5" customHeight="1" x14ac:dyDescent="0.2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</row>
    <row r="354" spans="1:35" ht="19.5" customHeight="1" x14ac:dyDescent="0.2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</row>
    <row r="355" spans="1:35" ht="19.5" customHeight="1" x14ac:dyDescent="0.2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</row>
    <row r="356" spans="1:35" ht="19.5" customHeight="1" x14ac:dyDescent="0.2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</row>
    <row r="357" spans="1:35" ht="19.5" customHeight="1" x14ac:dyDescent="0.2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</row>
    <row r="358" spans="1:35" ht="19.5" customHeight="1" x14ac:dyDescent="0.2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</row>
    <row r="359" spans="1:35" ht="19.5" customHeight="1" x14ac:dyDescent="0.2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</row>
    <row r="360" spans="1:35" ht="19.5" customHeight="1" x14ac:dyDescent="0.2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</row>
    <row r="361" spans="1:35" ht="19.5" customHeight="1" x14ac:dyDescent="0.2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</row>
    <row r="362" spans="1:35" ht="19.5" customHeight="1" x14ac:dyDescent="0.2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</row>
    <row r="363" spans="1:35" ht="19.5" customHeight="1" x14ac:dyDescent="0.2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</row>
    <row r="364" spans="1:35" ht="19.5" customHeight="1" x14ac:dyDescent="0.2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</row>
    <row r="365" spans="1:35" ht="19.5" customHeight="1" x14ac:dyDescent="0.2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</row>
    <row r="366" spans="1:35" ht="19.5" customHeight="1" x14ac:dyDescent="0.2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</row>
    <row r="367" spans="1:35" ht="19.5" customHeight="1" x14ac:dyDescent="0.2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</row>
    <row r="368" spans="1:35" ht="19.5" customHeight="1" x14ac:dyDescent="0.2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</row>
    <row r="369" spans="1:35" ht="19.5" customHeight="1" x14ac:dyDescent="0.2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</row>
    <row r="370" spans="1:35" ht="19.5" customHeight="1" x14ac:dyDescent="0.2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</row>
    <row r="371" spans="1:35" ht="19.5" customHeight="1" x14ac:dyDescent="0.2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</row>
    <row r="372" spans="1:35" ht="19.5" customHeight="1" x14ac:dyDescent="0.2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</row>
    <row r="373" spans="1:35" ht="19.5" customHeight="1" x14ac:dyDescent="0.2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</row>
    <row r="374" spans="1:35" ht="19.5" customHeight="1" x14ac:dyDescent="0.2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</row>
    <row r="375" spans="1:35" ht="19.5" customHeight="1" x14ac:dyDescent="0.2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</row>
    <row r="376" spans="1:35" ht="19.5" customHeight="1" x14ac:dyDescent="0.2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</row>
    <row r="377" spans="1:35" ht="19.5" customHeight="1" x14ac:dyDescent="0.2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</row>
    <row r="378" spans="1:35" ht="19.5" customHeight="1" x14ac:dyDescent="0.2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</row>
    <row r="379" spans="1:35" ht="19.5" customHeight="1" x14ac:dyDescent="0.2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</row>
    <row r="380" spans="1:35" ht="19.5" customHeight="1" x14ac:dyDescent="0.2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</row>
    <row r="381" spans="1:35" ht="19.5" customHeight="1" x14ac:dyDescent="0.2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</row>
    <row r="382" spans="1:35" ht="19.5" customHeight="1" x14ac:dyDescent="0.2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</row>
    <row r="383" spans="1:35" ht="19.5" customHeight="1" x14ac:dyDescent="0.2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</row>
    <row r="384" spans="1:35" ht="19.5" customHeight="1" x14ac:dyDescent="0.2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</row>
    <row r="385" spans="1:35" ht="19.5" customHeight="1" x14ac:dyDescent="0.2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</row>
    <row r="386" spans="1:35" ht="19.5" customHeight="1" x14ac:dyDescent="0.2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</row>
    <row r="387" spans="1:35" ht="19.5" customHeight="1" x14ac:dyDescent="0.2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</row>
    <row r="388" spans="1:35" ht="19.5" customHeight="1" x14ac:dyDescent="0.2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</row>
    <row r="389" spans="1:35" ht="19.5" customHeight="1" x14ac:dyDescent="0.2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</row>
    <row r="390" spans="1:35" ht="19.5" customHeight="1" x14ac:dyDescent="0.2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</row>
    <row r="391" spans="1:35" ht="19.5" customHeight="1" x14ac:dyDescent="0.2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</row>
    <row r="392" spans="1:35" ht="19.5" customHeight="1" x14ac:dyDescent="0.2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</row>
    <row r="393" spans="1:35" ht="19.5" customHeight="1" x14ac:dyDescent="0.2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</row>
    <row r="394" spans="1:35" ht="19.5" customHeight="1" x14ac:dyDescent="0.2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</row>
    <row r="395" spans="1:35" ht="19.5" customHeight="1" x14ac:dyDescent="0.2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</row>
    <row r="396" spans="1:35" ht="19.5" customHeight="1" x14ac:dyDescent="0.2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</row>
    <row r="397" spans="1:35" ht="19.5" customHeight="1" x14ac:dyDescent="0.2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</row>
    <row r="398" spans="1:35" ht="19.5" customHeight="1" x14ac:dyDescent="0.2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</row>
    <row r="399" spans="1:35" ht="19.5" customHeight="1" x14ac:dyDescent="0.2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</row>
    <row r="400" spans="1:35" ht="19.5" customHeight="1" x14ac:dyDescent="0.2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</row>
    <row r="401" spans="1:35" ht="19.5" customHeight="1" x14ac:dyDescent="0.2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</row>
    <row r="402" spans="1:35" ht="19.5" customHeight="1" x14ac:dyDescent="0.2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</row>
    <row r="403" spans="1:35" ht="19.5" customHeight="1" x14ac:dyDescent="0.2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</row>
    <row r="404" spans="1:35" ht="19.5" customHeight="1" x14ac:dyDescent="0.2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</row>
    <row r="405" spans="1:35" ht="19.5" customHeight="1" x14ac:dyDescent="0.2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</row>
    <row r="406" spans="1:35" ht="19.5" customHeight="1" x14ac:dyDescent="0.2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</row>
    <row r="407" spans="1:35" ht="19.5" customHeight="1" x14ac:dyDescent="0.2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</row>
    <row r="408" spans="1:35" ht="19.5" customHeight="1" x14ac:dyDescent="0.2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</row>
    <row r="409" spans="1:35" ht="19.5" customHeight="1" x14ac:dyDescent="0.2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</row>
    <row r="410" spans="1:35" ht="19.5" customHeight="1" x14ac:dyDescent="0.2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</row>
    <row r="411" spans="1:35" ht="19.5" customHeight="1" x14ac:dyDescent="0.2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</row>
    <row r="412" spans="1:35" ht="19.5" customHeight="1" x14ac:dyDescent="0.2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</row>
    <row r="413" spans="1:35" ht="19.5" customHeight="1" x14ac:dyDescent="0.2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</row>
    <row r="414" spans="1:35" ht="19.5" customHeight="1" x14ac:dyDescent="0.2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</row>
    <row r="415" spans="1:35" ht="19.5" customHeight="1" x14ac:dyDescent="0.2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</row>
    <row r="416" spans="1:35" ht="19.5" customHeight="1" x14ac:dyDescent="0.2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</row>
    <row r="417" spans="1:35" ht="19.5" customHeight="1" x14ac:dyDescent="0.2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</row>
    <row r="418" spans="1:35" ht="19.5" customHeight="1" x14ac:dyDescent="0.2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</row>
    <row r="419" spans="1:35" ht="19.5" customHeight="1" x14ac:dyDescent="0.2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</row>
    <row r="420" spans="1:35" ht="19.5" customHeight="1" x14ac:dyDescent="0.2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</row>
    <row r="421" spans="1:35" ht="19.5" customHeight="1" x14ac:dyDescent="0.2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</row>
    <row r="422" spans="1:35" ht="19.5" customHeight="1" x14ac:dyDescent="0.2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</row>
    <row r="423" spans="1:35" ht="19.5" customHeight="1" x14ac:dyDescent="0.2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</row>
    <row r="424" spans="1:35" ht="19.5" customHeight="1" x14ac:dyDescent="0.2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</row>
    <row r="425" spans="1:35" ht="19.5" customHeight="1" x14ac:dyDescent="0.2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</row>
    <row r="426" spans="1:35" ht="19.5" customHeight="1" x14ac:dyDescent="0.2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</row>
    <row r="427" spans="1:35" ht="19.5" customHeight="1" x14ac:dyDescent="0.2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</row>
    <row r="428" spans="1:35" ht="19.5" customHeight="1" x14ac:dyDescent="0.2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</row>
    <row r="429" spans="1:35" ht="19.5" customHeight="1" x14ac:dyDescent="0.2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</row>
    <row r="430" spans="1:35" ht="19.5" customHeight="1" x14ac:dyDescent="0.2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</row>
    <row r="431" spans="1:35" ht="19.5" customHeight="1" x14ac:dyDescent="0.2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</row>
    <row r="432" spans="1:35" ht="19.5" customHeight="1" x14ac:dyDescent="0.2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</row>
    <row r="433" spans="1:35" ht="19.5" customHeight="1" x14ac:dyDescent="0.2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</row>
    <row r="434" spans="1:35" ht="19.5" customHeight="1" x14ac:dyDescent="0.2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</row>
    <row r="435" spans="1:35" ht="19.5" customHeight="1" x14ac:dyDescent="0.2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</row>
    <row r="436" spans="1:35" ht="19.5" customHeight="1" x14ac:dyDescent="0.2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</row>
    <row r="437" spans="1:35" ht="19.5" customHeight="1" x14ac:dyDescent="0.2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</row>
    <row r="438" spans="1:35" ht="19.5" customHeight="1" x14ac:dyDescent="0.2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</row>
    <row r="439" spans="1:35" ht="19.5" customHeight="1" x14ac:dyDescent="0.2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</row>
    <row r="440" spans="1:35" ht="19.5" customHeight="1" x14ac:dyDescent="0.2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</row>
    <row r="441" spans="1:35" ht="19.5" customHeight="1" x14ac:dyDescent="0.2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</row>
    <row r="442" spans="1:35" ht="19.5" customHeight="1" x14ac:dyDescent="0.2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</row>
    <row r="443" spans="1:35" ht="19.5" customHeight="1" x14ac:dyDescent="0.2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</row>
    <row r="444" spans="1:35" ht="19.5" customHeight="1" x14ac:dyDescent="0.2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</row>
    <row r="445" spans="1:35" ht="19.5" customHeight="1" x14ac:dyDescent="0.2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</row>
    <row r="446" spans="1:35" ht="19.5" customHeight="1" x14ac:dyDescent="0.2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</row>
    <row r="447" spans="1:35" ht="19.5" customHeight="1" x14ac:dyDescent="0.2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</row>
    <row r="448" spans="1:35" ht="19.5" customHeight="1" x14ac:dyDescent="0.2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</row>
    <row r="449" spans="1:35" ht="19.5" customHeight="1" x14ac:dyDescent="0.2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</row>
    <row r="450" spans="1:35" ht="19.5" customHeight="1" x14ac:dyDescent="0.2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</row>
    <row r="451" spans="1:35" ht="19.5" customHeight="1" x14ac:dyDescent="0.2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</row>
    <row r="452" spans="1:35" ht="19.5" customHeight="1" x14ac:dyDescent="0.2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</row>
    <row r="453" spans="1:35" ht="19.5" customHeight="1" x14ac:dyDescent="0.2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</row>
    <row r="454" spans="1:35" ht="19.5" customHeight="1" x14ac:dyDescent="0.2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</row>
    <row r="455" spans="1:35" ht="19.5" customHeight="1" x14ac:dyDescent="0.2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</row>
    <row r="456" spans="1:35" ht="19.5" customHeight="1" x14ac:dyDescent="0.2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</row>
    <row r="457" spans="1:35" ht="19.5" customHeight="1" x14ac:dyDescent="0.2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</row>
    <row r="458" spans="1:35" ht="19.5" customHeight="1" x14ac:dyDescent="0.2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</row>
    <row r="459" spans="1:35" ht="19.5" customHeight="1" x14ac:dyDescent="0.2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</row>
    <row r="460" spans="1:35" ht="19.5" customHeight="1" x14ac:dyDescent="0.2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</row>
    <row r="461" spans="1:35" ht="19.5" customHeight="1" x14ac:dyDescent="0.2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</row>
    <row r="462" spans="1:35" ht="19.5" customHeight="1" x14ac:dyDescent="0.2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</row>
    <row r="463" spans="1:35" ht="19.5" customHeight="1" x14ac:dyDescent="0.2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</row>
    <row r="464" spans="1:35" ht="19.5" customHeight="1" x14ac:dyDescent="0.2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</row>
    <row r="465" spans="1:35" ht="19.5" customHeight="1" x14ac:dyDescent="0.2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</row>
    <row r="466" spans="1:35" ht="19.5" customHeight="1" x14ac:dyDescent="0.2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</row>
    <row r="467" spans="1:35" ht="19.5" customHeight="1" x14ac:dyDescent="0.2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</row>
    <row r="468" spans="1:35" ht="19.5" customHeight="1" x14ac:dyDescent="0.2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</row>
    <row r="469" spans="1:35" ht="19.5" customHeight="1" x14ac:dyDescent="0.2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</row>
    <row r="470" spans="1:35" ht="19.5" customHeight="1" x14ac:dyDescent="0.2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</row>
    <row r="471" spans="1:35" ht="19.5" customHeight="1" x14ac:dyDescent="0.2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</row>
    <row r="472" spans="1:35" ht="19.5" customHeight="1" x14ac:dyDescent="0.2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</row>
    <row r="473" spans="1:35" ht="19.5" customHeight="1" x14ac:dyDescent="0.2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</row>
    <row r="474" spans="1:35" ht="19.5" customHeight="1" x14ac:dyDescent="0.2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</row>
    <row r="475" spans="1:35" ht="19.5" customHeight="1" x14ac:dyDescent="0.2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</row>
    <row r="476" spans="1:35" ht="19.5" customHeight="1" x14ac:dyDescent="0.2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</row>
    <row r="477" spans="1:35" ht="19.5" customHeight="1" x14ac:dyDescent="0.2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</row>
    <row r="478" spans="1:35" ht="19.5" customHeight="1" x14ac:dyDescent="0.2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</row>
    <row r="479" spans="1:35" ht="19.5" customHeight="1" x14ac:dyDescent="0.2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</row>
    <row r="480" spans="1:35" ht="19.5" customHeight="1" x14ac:dyDescent="0.2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</row>
    <row r="481" spans="1:35" ht="19.5" customHeight="1" x14ac:dyDescent="0.2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</row>
    <row r="482" spans="1:35" ht="19.5" customHeight="1" x14ac:dyDescent="0.2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</row>
    <row r="483" spans="1:35" ht="19.5" customHeight="1" x14ac:dyDescent="0.2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</row>
    <row r="484" spans="1:35" ht="19.5" customHeight="1" x14ac:dyDescent="0.2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</row>
    <row r="485" spans="1:35" ht="19.5" customHeight="1" x14ac:dyDescent="0.2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</row>
    <row r="486" spans="1:35" ht="19.5" customHeight="1" x14ac:dyDescent="0.2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</row>
    <row r="487" spans="1:35" ht="19.5" customHeight="1" x14ac:dyDescent="0.2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</row>
    <row r="488" spans="1:35" ht="19.5" customHeight="1" x14ac:dyDescent="0.2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</row>
    <row r="489" spans="1:35" ht="19.5" customHeight="1" x14ac:dyDescent="0.2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</row>
    <row r="490" spans="1:35" ht="19.5" customHeight="1" x14ac:dyDescent="0.2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</row>
    <row r="491" spans="1:35" ht="19.5" customHeight="1" x14ac:dyDescent="0.2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</row>
    <row r="492" spans="1:35" ht="19.5" customHeight="1" x14ac:dyDescent="0.2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</row>
    <row r="493" spans="1:35" ht="19.5" customHeight="1" x14ac:dyDescent="0.2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</row>
    <row r="494" spans="1:35" ht="19.5" customHeight="1" x14ac:dyDescent="0.2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</row>
    <row r="495" spans="1:35" ht="19.5" customHeight="1" x14ac:dyDescent="0.2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</row>
    <row r="496" spans="1:35" ht="19.5" customHeight="1" x14ac:dyDescent="0.2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</row>
    <row r="497" spans="1:35" ht="19.5" customHeight="1" x14ac:dyDescent="0.2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</row>
    <row r="498" spans="1:35" ht="19.5" customHeight="1" x14ac:dyDescent="0.2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</row>
    <row r="499" spans="1:35" ht="19.5" customHeight="1" x14ac:dyDescent="0.2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</row>
    <row r="500" spans="1:35" ht="19.5" customHeight="1" x14ac:dyDescent="0.2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</row>
    <row r="501" spans="1:35" ht="19.5" customHeight="1" x14ac:dyDescent="0.2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</row>
    <row r="502" spans="1:35" ht="19.5" customHeight="1" x14ac:dyDescent="0.2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</row>
    <row r="503" spans="1:35" ht="19.5" customHeight="1" x14ac:dyDescent="0.2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</row>
    <row r="504" spans="1:35" ht="19.5" customHeight="1" x14ac:dyDescent="0.2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</row>
    <row r="505" spans="1:35" ht="19.5" customHeight="1" x14ac:dyDescent="0.2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</row>
    <row r="506" spans="1:35" ht="19.5" customHeight="1" x14ac:dyDescent="0.2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</row>
    <row r="507" spans="1:35" ht="19.5" customHeight="1" x14ac:dyDescent="0.2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</row>
    <row r="508" spans="1:35" ht="19.5" customHeight="1" x14ac:dyDescent="0.2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</row>
    <row r="509" spans="1:35" ht="19.5" customHeight="1" x14ac:dyDescent="0.2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</row>
    <row r="510" spans="1:35" ht="19.5" customHeight="1" x14ac:dyDescent="0.2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</row>
    <row r="511" spans="1:35" ht="19.5" customHeight="1" x14ac:dyDescent="0.2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</row>
    <row r="512" spans="1:35" ht="19.5" customHeight="1" x14ac:dyDescent="0.2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</row>
    <row r="513" spans="1:35" ht="19.5" customHeight="1" x14ac:dyDescent="0.2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</row>
    <row r="514" spans="1:35" ht="19.5" customHeight="1" x14ac:dyDescent="0.2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</row>
    <row r="515" spans="1:35" ht="19.5" customHeight="1" x14ac:dyDescent="0.2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</row>
    <row r="516" spans="1:35" ht="19.5" customHeight="1" x14ac:dyDescent="0.2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</row>
    <row r="517" spans="1:35" ht="19.5" customHeight="1" x14ac:dyDescent="0.2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</row>
    <row r="518" spans="1:35" ht="19.5" customHeight="1" x14ac:dyDescent="0.2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</row>
    <row r="519" spans="1:35" ht="19.5" customHeight="1" x14ac:dyDescent="0.2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</row>
    <row r="520" spans="1:35" ht="19.5" customHeight="1" x14ac:dyDescent="0.2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</row>
    <row r="521" spans="1:35" ht="19.5" customHeight="1" x14ac:dyDescent="0.2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</row>
    <row r="522" spans="1:35" ht="19.5" customHeight="1" x14ac:dyDescent="0.2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</row>
    <row r="523" spans="1:35" ht="19.5" customHeight="1" x14ac:dyDescent="0.2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</row>
    <row r="524" spans="1:35" ht="19.5" customHeight="1" x14ac:dyDescent="0.2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</row>
    <row r="525" spans="1:35" ht="19.5" customHeight="1" x14ac:dyDescent="0.2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</row>
    <row r="526" spans="1:35" ht="19.5" customHeight="1" x14ac:dyDescent="0.2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</row>
    <row r="527" spans="1:35" ht="19.5" customHeight="1" x14ac:dyDescent="0.2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</row>
    <row r="528" spans="1:35" ht="19.5" customHeight="1" x14ac:dyDescent="0.2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</row>
    <row r="529" spans="1:35" ht="19.5" customHeight="1" x14ac:dyDescent="0.2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</row>
    <row r="530" spans="1:35" ht="19.5" customHeight="1" x14ac:dyDescent="0.2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</row>
    <row r="531" spans="1:35" ht="19.5" customHeight="1" x14ac:dyDescent="0.2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</row>
    <row r="532" spans="1:35" ht="19.5" customHeight="1" x14ac:dyDescent="0.2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</row>
    <row r="533" spans="1:35" ht="19.5" customHeight="1" x14ac:dyDescent="0.2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</row>
    <row r="534" spans="1:35" ht="19.5" customHeight="1" x14ac:dyDescent="0.2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</row>
    <row r="535" spans="1:35" ht="19.5" customHeight="1" x14ac:dyDescent="0.2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</row>
    <row r="536" spans="1:35" ht="19.5" customHeight="1" x14ac:dyDescent="0.2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</row>
    <row r="537" spans="1:35" ht="19.5" customHeight="1" x14ac:dyDescent="0.2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</row>
    <row r="538" spans="1:35" ht="19.5" customHeight="1" x14ac:dyDescent="0.2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</row>
    <row r="539" spans="1:35" ht="19.5" customHeight="1" x14ac:dyDescent="0.2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</row>
    <row r="540" spans="1:35" ht="19.5" customHeight="1" x14ac:dyDescent="0.2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</row>
    <row r="541" spans="1:35" ht="19.5" customHeight="1" x14ac:dyDescent="0.2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</row>
    <row r="542" spans="1:35" ht="19.5" customHeight="1" x14ac:dyDescent="0.2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</row>
    <row r="543" spans="1:35" ht="19.5" customHeight="1" x14ac:dyDescent="0.2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</row>
    <row r="544" spans="1:35" ht="19.5" customHeight="1" x14ac:dyDescent="0.2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</row>
    <row r="545" spans="1:35" ht="19.5" customHeight="1" x14ac:dyDescent="0.2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</row>
    <row r="546" spans="1:35" ht="19.5" customHeight="1" x14ac:dyDescent="0.2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</row>
    <row r="547" spans="1:35" ht="19.5" customHeight="1" x14ac:dyDescent="0.2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</row>
    <row r="548" spans="1:35" ht="19.5" customHeight="1" x14ac:dyDescent="0.2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</row>
    <row r="549" spans="1:35" ht="19.5" customHeight="1" x14ac:dyDescent="0.2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</row>
    <row r="550" spans="1:35" ht="19.5" customHeight="1" x14ac:dyDescent="0.2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</row>
    <row r="551" spans="1:35" ht="19.5" customHeight="1" x14ac:dyDescent="0.2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</row>
    <row r="552" spans="1:35" ht="19.5" customHeight="1" x14ac:dyDescent="0.2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</row>
    <row r="553" spans="1:35" ht="19.5" customHeight="1" x14ac:dyDescent="0.2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</row>
    <row r="554" spans="1:35" ht="19.5" customHeight="1" x14ac:dyDescent="0.2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</row>
    <row r="555" spans="1:35" ht="19.5" customHeight="1" x14ac:dyDescent="0.2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</row>
    <row r="556" spans="1:35" ht="19.5" customHeight="1" x14ac:dyDescent="0.2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</row>
    <row r="557" spans="1:35" ht="19.5" customHeight="1" x14ac:dyDescent="0.2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</row>
    <row r="558" spans="1:35" ht="19.5" customHeight="1" x14ac:dyDescent="0.2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</row>
    <row r="559" spans="1:35" ht="19.5" customHeight="1" x14ac:dyDescent="0.2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</row>
    <row r="560" spans="1:35" ht="19.5" customHeight="1" x14ac:dyDescent="0.2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</row>
    <row r="561" spans="1:35" ht="19.5" customHeight="1" x14ac:dyDescent="0.2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</row>
    <row r="562" spans="1:35" ht="19.5" customHeight="1" x14ac:dyDescent="0.2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</row>
    <row r="563" spans="1:35" ht="19.5" customHeight="1" x14ac:dyDescent="0.2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</row>
    <row r="564" spans="1:35" ht="19.5" customHeight="1" x14ac:dyDescent="0.2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</row>
    <row r="565" spans="1:35" ht="19.5" customHeight="1" x14ac:dyDescent="0.2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</row>
    <row r="566" spans="1:35" ht="19.5" customHeight="1" x14ac:dyDescent="0.2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</row>
    <row r="567" spans="1:35" ht="19.5" customHeight="1" x14ac:dyDescent="0.2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</row>
    <row r="568" spans="1:35" ht="19.5" customHeight="1" x14ac:dyDescent="0.2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</row>
    <row r="569" spans="1:35" ht="19.5" customHeight="1" x14ac:dyDescent="0.2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</row>
    <row r="570" spans="1:35" ht="19.5" customHeight="1" x14ac:dyDescent="0.2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</row>
    <row r="571" spans="1:35" ht="19.5" customHeight="1" x14ac:dyDescent="0.2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</row>
    <row r="572" spans="1:35" ht="19.5" customHeight="1" x14ac:dyDescent="0.2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</row>
    <row r="573" spans="1:35" ht="19.5" customHeight="1" x14ac:dyDescent="0.2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</row>
    <row r="574" spans="1:35" ht="19.5" customHeight="1" x14ac:dyDescent="0.2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</row>
    <row r="575" spans="1:35" ht="19.5" customHeight="1" x14ac:dyDescent="0.2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</row>
    <row r="576" spans="1:35" ht="19.5" customHeight="1" x14ac:dyDescent="0.2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</row>
    <row r="577" spans="1:35" ht="19.5" customHeight="1" x14ac:dyDescent="0.2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</row>
    <row r="578" spans="1:35" ht="19.5" customHeight="1" x14ac:dyDescent="0.2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</row>
    <row r="579" spans="1:35" ht="19.5" customHeight="1" x14ac:dyDescent="0.2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</row>
    <row r="580" spans="1:35" ht="19.5" customHeight="1" x14ac:dyDescent="0.2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</row>
    <row r="581" spans="1:35" ht="19.5" customHeight="1" x14ac:dyDescent="0.2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</row>
    <row r="582" spans="1:35" ht="19.5" customHeight="1" x14ac:dyDescent="0.2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</row>
    <row r="583" spans="1:35" ht="19.5" customHeight="1" x14ac:dyDescent="0.2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</row>
    <row r="584" spans="1:35" ht="19.5" customHeight="1" x14ac:dyDescent="0.2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</row>
    <row r="585" spans="1:35" ht="19.5" customHeight="1" x14ac:dyDescent="0.2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</row>
    <row r="586" spans="1:35" ht="19.5" customHeight="1" x14ac:dyDescent="0.2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</row>
    <row r="587" spans="1:35" ht="19.5" customHeight="1" x14ac:dyDescent="0.2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</row>
    <row r="588" spans="1:35" ht="19.5" customHeight="1" x14ac:dyDescent="0.2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</row>
    <row r="589" spans="1:35" ht="19.5" customHeight="1" x14ac:dyDescent="0.2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</row>
    <row r="590" spans="1:35" ht="19.5" customHeight="1" x14ac:dyDescent="0.2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</row>
    <row r="591" spans="1:35" ht="19.5" customHeight="1" x14ac:dyDescent="0.2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</row>
    <row r="592" spans="1:35" ht="19.5" customHeight="1" x14ac:dyDescent="0.2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</row>
    <row r="593" spans="1:35" ht="19.5" customHeight="1" x14ac:dyDescent="0.2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</row>
    <row r="594" spans="1:35" ht="19.5" customHeight="1" x14ac:dyDescent="0.2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</row>
    <row r="595" spans="1:35" ht="19.5" customHeight="1" x14ac:dyDescent="0.2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</row>
    <row r="596" spans="1:35" ht="19.5" customHeight="1" x14ac:dyDescent="0.2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</row>
    <row r="597" spans="1:35" ht="19.5" customHeight="1" x14ac:dyDescent="0.2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</row>
    <row r="598" spans="1:35" ht="19.5" customHeight="1" x14ac:dyDescent="0.2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</row>
    <row r="599" spans="1:35" ht="19.5" customHeight="1" x14ac:dyDescent="0.2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</row>
    <row r="600" spans="1:35" ht="19.5" customHeight="1" x14ac:dyDescent="0.2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</row>
    <row r="601" spans="1:35" ht="19.5" customHeight="1" x14ac:dyDescent="0.2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</row>
    <row r="602" spans="1:35" ht="19.5" customHeight="1" x14ac:dyDescent="0.2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</row>
    <row r="603" spans="1:35" ht="19.5" customHeight="1" x14ac:dyDescent="0.2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</row>
    <row r="604" spans="1:35" ht="19.5" customHeight="1" x14ac:dyDescent="0.2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</row>
    <row r="605" spans="1:35" ht="19.5" customHeight="1" x14ac:dyDescent="0.2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</row>
    <row r="606" spans="1:35" ht="19.5" customHeight="1" x14ac:dyDescent="0.2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</row>
    <row r="607" spans="1:35" ht="19.5" customHeight="1" x14ac:dyDescent="0.2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</row>
    <row r="608" spans="1:35" ht="19.5" customHeight="1" x14ac:dyDescent="0.2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</row>
    <row r="609" spans="1:35" ht="19.5" customHeight="1" x14ac:dyDescent="0.2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</row>
    <row r="610" spans="1:35" ht="19.5" customHeight="1" x14ac:dyDescent="0.2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</row>
    <row r="611" spans="1:35" ht="19.5" customHeight="1" x14ac:dyDescent="0.2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</row>
    <row r="612" spans="1:35" ht="19.5" customHeight="1" x14ac:dyDescent="0.2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</row>
    <row r="613" spans="1:35" ht="19.5" customHeight="1" x14ac:dyDescent="0.2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</row>
    <row r="614" spans="1:35" ht="19.5" customHeight="1" x14ac:dyDescent="0.2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</row>
    <row r="615" spans="1:35" ht="19.5" customHeight="1" x14ac:dyDescent="0.2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</row>
    <row r="616" spans="1:35" ht="19.5" customHeight="1" x14ac:dyDescent="0.2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</row>
    <row r="617" spans="1:35" ht="19.5" customHeight="1" x14ac:dyDescent="0.2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</row>
    <row r="618" spans="1:35" ht="19.5" customHeight="1" x14ac:dyDescent="0.2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</row>
    <row r="619" spans="1:35" ht="19.5" customHeight="1" x14ac:dyDescent="0.2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</row>
    <row r="620" spans="1:35" ht="19.5" customHeight="1" x14ac:dyDescent="0.2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</row>
    <row r="621" spans="1:35" ht="19.5" customHeight="1" x14ac:dyDescent="0.2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</row>
    <row r="622" spans="1:35" ht="19.5" customHeight="1" x14ac:dyDescent="0.2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</row>
    <row r="623" spans="1:35" ht="19.5" customHeight="1" x14ac:dyDescent="0.2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</row>
    <row r="624" spans="1:35" ht="19.5" customHeight="1" x14ac:dyDescent="0.2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</row>
    <row r="625" spans="1:35" ht="19.5" customHeight="1" x14ac:dyDescent="0.2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</row>
    <row r="626" spans="1:35" ht="19.5" customHeight="1" x14ac:dyDescent="0.2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</row>
    <row r="627" spans="1:35" ht="19.5" customHeight="1" x14ac:dyDescent="0.2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</row>
    <row r="628" spans="1:35" ht="19.5" customHeight="1" x14ac:dyDescent="0.2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</row>
    <row r="629" spans="1:35" ht="19.5" customHeight="1" x14ac:dyDescent="0.2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</row>
    <row r="630" spans="1:35" ht="19.5" customHeight="1" x14ac:dyDescent="0.2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</row>
    <row r="631" spans="1:35" ht="19.5" customHeight="1" x14ac:dyDescent="0.2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</row>
    <row r="632" spans="1:35" ht="19.5" customHeight="1" x14ac:dyDescent="0.2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</row>
    <row r="633" spans="1:35" ht="19.5" customHeight="1" x14ac:dyDescent="0.2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</row>
    <row r="634" spans="1:35" ht="19.5" customHeight="1" x14ac:dyDescent="0.2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</row>
    <row r="635" spans="1:35" ht="19.5" customHeight="1" x14ac:dyDescent="0.2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</row>
    <row r="636" spans="1:35" ht="19.5" customHeight="1" x14ac:dyDescent="0.2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</row>
    <row r="637" spans="1:35" ht="19.5" customHeight="1" x14ac:dyDescent="0.2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</row>
    <row r="638" spans="1:35" ht="19.5" customHeight="1" x14ac:dyDescent="0.2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</row>
    <row r="639" spans="1:35" ht="19.5" customHeight="1" x14ac:dyDescent="0.2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</row>
    <row r="640" spans="1:35" ht="19.5" customHeight="1" x14ac:dyDescent="0.2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</row>
    <row r="641" spans="1:35" ht="19.5" customHeight="1" x14ac:dyDescent="0.2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</row>
    <row r="642" spans="1:35" ht="19.5" customHeight="1" x14ac:dyDescent="0.2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</row>
    <row r="643" spans="1:35" ht="19.5" customHeight="1" x14ac:dyDescent="0.2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</row>
    <row r="644" spans="1:35" ht="19.5" customHeight="1" x14ac:dyDescent="0.2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</row>
    <row r="645" spans="1:35" ht="19.5" customHeight="1" x14ac:dyDescent="0.2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</row>
    <row r="646" spans="1:35" ht="19.5" customHeight="1" x14ac:dyDescent="0.2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</row>
    <row r="647" spans="1:35" ht="19.5" customHeight="1" x14ac:dyDescent="0.2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</row>
    <row r="648" spans="1:35" ht="19.5" customHeight="1" x14ac:dyDescent="0.2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</row>
    <row r="649" spans="1:35" ht="19.5" customHeight="1" x14ac:dyDescent="0.2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</row>
    <row r="650" spans="1:35" ht="19.5" customHeight="1" x14ac:dyDescent="0.2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</row>
    <row r="651" spans="1:35" ht="19.5" customHeight="1" x14ac:dyDescent="0.2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</row>
    <row r="652" spans="1:35" ht="19.5" customHeight="1" x14ac:dyDescent="0.2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</row>
    <row r="653" spans="1:35" ht="19.5" customHeight="1" x14ac:dyDescent="0.2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</row>
    <row r="654" spans="1:35" ht="19.5" customHeight="1" x14ac:dyDescent="0.2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</row>
    <row r="655" spans="1:35" ht="19.5" customHeight="1" x14ac:dyDescent="0.2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</row>
    <row r="656" spans="1:35" ht="19.5" customHeight="1" x14ac:dyDescent="0.2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</row>
    <row r="657" spans="1:35" ht="19.5" customHeight="1" x14ac:dyDescent="0.2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</row>
    <row r="658" spans="1:35" ht="19.5" customHeight="1" x14ac:dyDescent="0.2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</row>
    <row r="659" spans="1:35" ht="19.5" customHeight="1" x14ac:dyDescent="0.2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</row>
    <row r="660" spans="1:35" ht="19.5" customHeight="1" x14ac:dyDescent="0.2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</row>
    <row r="661" spans="1:35" ht="19.5" customHeight="1" x14ac:dyDescent="0.2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</row>
    <row r="662" spans="1:35" ht="19.5" customHeight="1" x14ac:dyDescent="0.2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</row>
    <row r="663" spans="1:35" ht="19.5" customHeight="1" x14ac:dyDescent="0.2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</row>
    <row r="664" spans="1:35" ht="19.5" customHeight="1" x14ac:dyDescent="0.2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</row>
    <row r="665" spans="1:35" ht="19.5" customHeight="1" x14ac:dyDescent="0.2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</row>
    <row r="666" spans="1:35" ht="19.5" customHeight="1" x14ac:dyDescent="0.2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</row>
    <row r="667" spans="1:35" ht="19.5" customHeight="1" x14ac:dyDescent="0.2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</row>
    <row r="668" spans="1:35" ht="19.5" customHeight="1" x14ac:dyDescent="0.2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</row>
    <row r="669" spans="1:35" ht="19.5" customHeight="1" x14ac:dyDescent="0.2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</row>
    <row r="670" spans="1:35" ht="19.5" customHeight="1" x14ac:dyDescent="0.2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</row>
    <row r="671" spans="1:35" ht="19.5" customHeight="1" x14ac:dyDescent="0.2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</row>
    <row r="672" spans="1:35" ht="19.5" customHeight="1" x14ac:dyDescent="0.2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</row>
    <row r="673" spans="1:35" ht="19.5" customHeight="1" x14ac:dyDescent="0.2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</row>
    <row r="674" spans="1:35" ht="19.5" customHeight="1" x14ac:dyDescent="0.2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</row>
    <row r="675" spans="1:35" ht="19.5" customHeight="1" x14ac:dyDescent="0.2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</row>
    <row r="676" spans="1:35" ht="19.5" customHeight="1" x14ac:dyDescent="0.2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</row>
    <row r="677" spans="1:35" ht="19.5" customHeight="1" x14ac:dyDescent="0.2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</row>
    <row r="678" spans="1:35" ht="19.5" customHeight="1" x14ac:dyDescent="0.2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</row>
    <row r="679" spans="1:35" ht="19.5" customHeight="1" x14ac:dyDescent="0.2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</row>
    <row r="680" spans="1:35" ht="19.5" customHeight="1" x14ac:dyDescent="0.2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</row>
    <row r="681" spans="1:35" ht="19.5" customHeight="1" x14ac:dyDescent="0.2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</row>
    <row r="682" spans="1:35" ht="19.5" customHeight="1" x14ac:dyDescent="0.2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</row>
    <row r="683" spans="1:35" ht="19.5" customHeight="1" x14ac:dyDescent="0.2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</row>
    <row r="684" spans="1:35" ht="19.5" customHeight="1" x14ac:dyDescent="0.2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</row>
    <row r="685" spans="1:35" ht="19.5" customHeight="1" x14ac:dyDescent="0.2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</row>
    <row r="686" spans="1:35" ht="19.5" customHeight="1" x14ac:dyDescent="0.2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</row>
    <row r="687" spans="1:35" ht="19.5" customHeight="1" x14ac:dyDescent="0.2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</row>
    <row r="688" spans="1:35" ht="19.5" customHeight="1" x14ac:dyDescent="0.2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</row>
    <row r="689" spans="1:35" ht="19.5" customHeight="1" x14ac:dyDescent="0.2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</row>
    <row r="690" spans="1:35" ht="19.5" customHeight="1" x14ac:dyDescent="0.2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</row>
    <row r="691" spans="1:35" ht="19.5" customHeight="1" x14ac:dyDescent="0.2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</row>
    <row r="692" spans="1:35" ht="19.5" customHeight="1" x14ac:dyDescent="0.2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</row>
    <row r="693" spans="1:35" ht="19.5" customHeight="1" x14ac:dyDescent="0.2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</row>
    <row r="694" spans="1:35" ht="19.5" customHeight="1" x14ac:dyDescent="0.2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</row>
    <row r="695" spans="1:35" ht="19.5" customHeight="1" x14ac:dyDescent="0.2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</row>
    <row r="696" spans="1:35" ht="19.5" customHeight="1" x14ac:dyDescent="0.2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</row>
    <row r="697" spans="1:35" ht="19.5" customHeight="1" x14ac:dyDescent="0.2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</row>
    <row r="698" spans="1:35" ht="19.5" customHeight="1" x14ac:dyDescent="0.2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</row>
    <row r="699" spans="1:35" ht="19.5" customHeight="1" x14ac:dyDescent="0.2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</row>
    <row r="700" spans="1:35" ht="19.5" customHeight="1" x14ac:dyDescent="0.2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</row>
    <row r="701" spans="1:35" ht="19.5" customHeight="1" x14ac:dyDescent="0.2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</row>
    <row r="702" spans="1:35" ht="19.5" customHeight="1" x14ac:dyDescent="0.2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</row>
    <row r="703" spans="1:35" ht="19.5" customHeight="1" x14ac:dyDescent="0.2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</row>
    <row r="704" spans="1:35" ht="19.5" customHeight="1" x14ac:dyDescent="0.2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</row>
    <row r="705" spans="1:35" ht="19.5" customHeight="1" x14ac:dyDescent="0.2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</row>
    <row r="706" spans="1:35" ht="19.5" customHeight="1" x14ac:dyDescent="0.2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</row>
    <row r="707" spans="1:35" ht="19.5" customHeight="1" x14ac:dyDescent="0.2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</row>
    <row r="708" spans="1:35" ht="19.5" customHeight="1" x14ac:dyDescent="0.2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</row>
    <row r="709" spans="1:35" ht="19.5" customHeight="1" x14ac:dyDescent="0.2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</row>
    <row r="710" spans="1:35" ht="19.5" customHeight="1" x14ac:dyDescent="0.2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</row>
    <row r="711" spans="1:35" ht="19.5" customHeight="1" x14ac:dyDescent="0.2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</row>
    <row r="712" spans="1:35" ht="19.5" customHeight="1" x14ac:dyDescent="0.2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</row>
    <row r="713" spans="1:35" ht="19.5" customHeight="1" x14ac:dyDescent="0.2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</row>
    <row r="714" spans="1:35" ht="19.5" customHeight="1" x14ac:dyDescent="0.2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</row>
    <row r="715" spans="1:35" ht="19.5" customHeight="1" x14ac:dyDescent="0.2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</row>
    <row r="716" spans="1:35" ht="19.5" customHeight="1" x14ac:dyDescent="0.2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</row>
    <row r="717" spans="1:35" ht="19.5" customHeight="1" x14ac:dyDescent="0.2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</row>
    <row r="718" spans="1:35" ht="19.5" customHeight="1" x14ac:dyDescent="0.2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</row>
    <row r="719" spans="1:35" ht="19.5" customHeight="1" x14ac:dyDescent="0.2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</row>
    <row r="720" spans="1:35" ht="19.5" customHeight="1" x14ac:dyDescent="0.2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</row>
    <row r="721" spans="1:35" ht="19.5" customHeight="1" x14ac:dyDescent="0.2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</row>
    <row r="722" spans="1:35" ht="19.5" customHeight="1" x14ac:dyDescent="0.2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</row>
    <row r="723" spans="1:35" ht="19.5" customHeight="1" x14ac:dyDescent="0.2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</row>
    <row r="724" spans="1:35" ht="19.5" customHeight="1" x14ac:dyDescent="0.2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</row>
    <row r="725" spans="1:35" ht="19.5" customHeight="1" x14ac:dyDescent="0.2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</row>
    <row r="726" spans="1:35" ht="19.5" customHeight="1" x14ac:dyDescent="0.2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</row>
    <row r="727" spans="1:35" ht="19.5" customHeight="1" x14ac:dyDescent="0.2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</row>
    <row r="728" spans="1:35" ht="19.5" customHeight="1" x14ac:dyDescent="0.2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</row>
    <row r="729" spans="1:35" ht="19.5" customHeight="1" x14ac:dyDescent="0.2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</row>
    <row r="730" spans="1:35" ht="19.5" customHeight="1" x14ac:dyDescent="0.2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</row>
    <row r="731" spans="1:35" ht="19.5" customHeight="1" x14ac:dyDescent="0.2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</row>
    <row r="732" spans="1:35" ht="19.5" customHeight="1" x14ac:dyDescent="0.2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</row>
    <row r="733" spans="1:35" ht="19.5" customHeight="1" x14ac:dyDescent="0.2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</row>
    <row r="734" spans="1:35" ht="19.5" customHeight="1" x14ac:dyDescent="0.2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</row>
    <row r="735" spans="1:35" ht="19.5" customHeight="1" x14ac:dyDescent="0.2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</row>
    <row r="736" spans="1:35" ht="19.5" customHeight="1" x14ac:dyDescent="0.2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</row>
    <row r="737" spans="1:35" ht="19.5" customHeight="1" x14ac:dyDescent="0.2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</row>
    <row r="738" spans="1:35" ht="19.5" customHeight="1" x14ac:dyDescent="0.2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</row>
    <row r="739" spans="1:35" ht="19.5" customHeight="1" x14ac:dyDescent="0.2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</row>
    <row r="740" spans="1:35" ht="19.5" customHeight="1" x14ac:dyDescent="0.2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</row>
    <row r="741" spans="1:35" ht="19.5" customHeight="1" x14ac:dyDescent="0.2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</row>
    <row r="742" spans="1:35" ht="19.5" customHeight="1" x14ac:dyDescent="0.2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</row>
    <row r="743" spans="1:35" ht="19.5" customHeight="1" x14ac:dyDescent="0.2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</row>
    <row r="744" spans="1:35" ht="19.5" customHeight="1" x14ac:dyDescent="0.2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</row>
    <row r="745" spans="1:35" ht="19.5" customHeight="1" x14ac:dyDescent="0.2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</row>
    <row r="746" spans="1:35" ht="19.5" customHeight="1" x14ac:dyDescent="0.2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</row>
    <row r="747" spans="1:35" ht="19.5" customHeight="1" x14ac:dyDescent="0.2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</row>
    <row r="748" spans="1:35" ht="19.5" customHeight="1" x14ac:dyDescent="0.2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</row>
    <row r="749" spans="1:35" ht="19.5" customHeight="1" x14ac:dyDescent="0.2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</row>
    <row r="750" spans="1:35" ht="19.5" customHeight="1" x14ac:dyDescent="0.2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</row>
    <row r="751" spans="1:35" ht="19.5" customHeight="1" x14ac:dyDescent="0.2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</row>
    <row r="752" spans="1:35" ht="19.5" customHeight="1" x14ac:dyDescent="0.2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</row>
    <row r="753" spans="1:35" ht="19.5" customHeight="1" x14ac:dyDescent="0.2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</row>
    <row r="754" spans="1:35" ht="19.5" customHeight="1" x14ac:dyDescent="0.2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</row>
    <row r="755" spans="1:35" ht="19.5" customHeight="1" x14ac:dyDescent="0.2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</row>
    <row r="756" spans="1:35" ht="19.5" customHeight="1" x14ac:dyDescent="0.2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</row>
    <row r="757" spans="1:35" ht="19.5" customHeight="1" x14ac:dyDescent="0.2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</row>
    <row r="758" spans="1:35" ht="19.5" customHeight="1" x14ac:dyDescent="0.2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</row>
    <row r="759" spans="1:35" ht="19.5" customHeight="1" x14ac:dyDescent="0.2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</row>
    <row r="760" spans="1:35" ht="19.5" customHeight="1" x14ac:dyDescent="0.2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</row>
    <row r="761" spans="1:35" ht="19.5" customHeight="1" x14ac:dyDescent="0.2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</row>
    <row r="762" spans="1:35" ht="19.5" customHeight="1" x14ac:dyDescent="0.2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</row>
    <row r="763" spans="1:35" ht="19.5" customHeight="1" x14ac:dyDescent="0.2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</row>
    <row r="764" spans="1:35" ht="19.5" customHeight="1" x14ac:dyDescent="0.2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</row>
    <row r="765" spans="1:35" ht="19.5" customHeight="1" x14ac:dyDescent="0.2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</row>
    <row r="766" spans="1:35" ht="19.5" customHeight="1" x14ac:dyDescent="0.2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</row>
    <row r="767" spans="1:35" ht="19.5" customHeight="1" x14ac:dyDescent="0.2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</row>
    <row r="768" spans="1:35" ht="19.5" customHeight="1" x14ac:dyDescent="0.2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</row>
    <row r="769" spans="1:35" ht="19.5" customHeight="1" x14ac:dyDescent="0.2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</row>
    <row r="770" spans="1:35" ht="19.5" customHeight="1" x14ac:dyDescent="0.2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</row>
    <row r="771" spans="1:35" ht="19.5" customHeight="1" x14ac:dyDescent="0.2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</row>
    <row r="772" spans="1:35" ht="19.5" customHeight="1" x14ac:dyDescent="0.2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</row>
    <row r="773" spans="1:35" ht="19.5" customHeight="1" x14ac:dyDescent="0.2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</row>
    <row r="774" spans="1:35" ht="19.5" customHeight="1" x14ac:dyDescent="0.2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</row>
    <row r="775" spans="1:35" ht="19.5" customHeight="1" x14ac:dyDescent="0.2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</row>
    <row r="776" spans="1:35" ht="19.5" customHeight="1" x14ac:dyDescent="0.2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</row>
    <row r="777" spans="1:35" ht="19.5" customHeight="1" x14ac:dyDescent="0.2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</row>
    <row r="778" spans="1:35" ht="19.5" customHeight="1" x14ac:dyDescent="0.2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</row>
    <row r="779" spans="1:35" ht="19.5" customHeight="1" x14ac:dyDescent="0.2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</row>
    <row r="780" spans="1:35" ht="19.5" customHeight="1" x14ac:dyDescent="0.2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</row>
    <row r="781" spans="1:35" ht="19.5" customHeight="1" x14ac:dyDescent="0.2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</row>
    <row r="782" spans="1:35" ht="19.5" customHeight="1" x14ac:dyDescent="0.2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</row>
    <row r="783" spans="1:35" ht="19.5" customHeight="1" x14ac:dyDescent="0.2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</row>
    <row r="784" spans="1:35" ht="19.5" customHeight="1" x14ac:dyDescent="0.2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</row>
    <row r="785" spans="1:35" ht="19.5" customHeight="1" x14ac:dyDescent="0.2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</row>
    <row r="786" spans="1:35" ht="19.5" customHeight="1" x14ac:dyDescent="0.2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</row>
    <row r="787" spans="1:35" ht="19.5" customHeight="1" x14ac:dyDescent="0.2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</row>
    <row r="788" spans="1:35" ht="19.5" customHeight="1" x14ac:dyDescent="0.2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</row>
    <row r="789" spans="1:35" ht="19.5" customHeight="1" x14ac:dyDescent="0.2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</row>
    <row r="790" spans="1:35" ht="19.5" customHeight="1" x14ac:dyDescent="0.2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</row>
    <row r="791" spans="1:35" ht="19.5" customHeight="1" x14ac:dyDescent="0.2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</row>
    <row r="792" spans="1:35" ht="19.5" customHeight="1" x14ac:dyDescent="0.2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</row>
    <row r="793" spans="1:35" ht="19.5" customHeight="1" x14ac:dyDescent="0.2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</row>
    <row r="794" spans="1:35" ht="19.5" customHeight="1" x14ac:dyDescent="0.2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</row>
    <row r="795" spans="1:35" ht="19.5" customHeight="1" x14ac:dyDescent="0.2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</row>
    <row r="796" spans="1:35" ht="19.5" customHeight="1" x14ac:dyDescent="0.2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</row>
    <row r="797" spans="1:35" ht="19.5" customHeight="1" x14ac:dyDescent="0.2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</row>
    <row r="798" spans="1:35" ht="19.5" customHeight="1" x14ac:dyDescent="0.2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</row>
    <row r="799" spans="1:35" ht="19.5" customHeight="1" x14ac:dyDescent="0.2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</row>
    <row r="800" spans="1:35" ht="19.5" customHeight="1" x14ac:dyDescent="0.2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</row>
    <row r="801" spans="1:35" ht="19.5" customHeight="1" x14ac:dyDescent="0.2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</row>
    <row r="802" spans="1:35" ht="19.5" customHeight="1" x14ac:dyDescent="0.2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</row>
    <row r="803" spans="1:35" ht="19.5" customHeight="1" x14ac:dyDescent="0.2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</row>
    <row r="804" spans="1:35" ht="19.5" customHeight="1" x14ac:dyDescent="0.2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</row>
    <row r="805" spans="1:35" ht="19.5" customHeight="1" x14ac:dyDescent="0.2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</row>
    <row r="806" spans="1:35" ht="19.5" customHeight="1" x14ac:dyDescent="0.2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</row>
    <row r="807" spans="1:35" ht="19.5" customHeight="1" x14ac:dyDescent="0.2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</row>
    <row r="808" spans="1:35" ht="19.5" customHeight="1" x14ac:dyDescent="0.2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</row>
    <row r="809" spans="1:35" ht="19.5" customHeight="1" x14ac:dyDescent="0.2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</row>
    <row r="810" spans="1:35" ht="19.5" customHeight="1" x14ac:dyDescent="0.2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</row>
    <row r="811" spans="1:35" ht="19.5" customHeight="1" x14ac:dyDescent="0.2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</row>
    <row r="812" spans="1:35" ht="19.5" customHeight="1" x14ac:dyDescent="0.2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</row>
    <row r="813" spans="1:35" ht="19.5" customHeight="1" x14ac:dyDescent="0.2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</row>
    <row r="814" spans="1:35" ht="19.5" customHeight="1" x14ac:dyDescent="0.2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</row>
    <row r="815" spans="1:35" ht="19.5" customHeight="1" x14ac:dyDescent="0.2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</row>
    <row r="816" spans="1:35" ht="19.5" customHeight="1" x14ac:dyDescent="0.2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</row>
    <row r="817" spans="1:35" ht="19.5" customHeight="1" x14ac:dyDescent="0.2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</row>
    <row r="818" spans="1:35" ht="19.5" customHeight="1" x14ac:dyDescent="0.2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</row>
    <row r="819" spans="1:35" ht="19.5" customHeight="1" x14ac:dyDescent="0.2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</row>
    <row r="820" spans="1:35" ht="19.5" customHeight="1" x14ac:dyDescent="0.2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</row>
    <row r="821" spans="1:35" ht="19.5" customHeight="1" x14ac:dyDescent="0.2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</row>
    <row r="822" spans="1:35" ht="19.5" customHeight="1" x14ac:dyDescent="0.2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</row>
    <row r="823" spans="1:35" ht="19.5" customHeight="1" x14ac:dyDescent="0.2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</row>
    <row r="824" spans="1:35" ht="19.5" customHeight="1" x14ac:dyDescent="0.2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</row>
    <row r="825" spans="1:35" ht="19.5" customHeight="1" x14ac:dyDescent="0.2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</row>
    <row r="826" spans="1:35" ht="19.5" customHeight="1" x14ac:dyDescent="0.2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</row>
    <row r="827" spans="1:35" ht="19.5" customHeight="1" x14ac:dyDescent="0.2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</row>
    <row r="828" spans="1:35" ht="19.5" customHeight="1" x14ac:dyDescent="0.2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</row>
    <row r="829" spans="1:35" ht="19.5" customHeight="1" x14ac:dyDescent="0.2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</row>
    <row r="830" spans="1:35" ht="19.5" customHeight="1" x14ac:dyDescent="0.2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</row>
    <row r="831" spans="1:35" ht="19.5" customHeight="1" x14ac:dyDescent="0.2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</row>
    <row r="832" spans="1:35" ht="19.5" customHeight="1" x14ac:dyDescent="0.2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</row>
    <row r="833" spans="1:35" ht="19.5" customHeight="1" x14ac:dyDescent="0.2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</row>
    <row r="834" spans="1:35" ht="19.5" customHeight="1" x14ac:dyDescent="0.2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21"/>
    </row>
    <row r="835" spans="1:35" ht="19.5" customHeight="1" x14ac:dyDescent="0.2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  <c r="AI835" s="21"/>
    </row>
    <row r="836" spans="1:35" ht="19.5" customHeight="1" x14ac:dyDescent="0.2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</row>
    <row r="837" spans="1:35" ht="19.5" customHeight="1" x14ac:dyDescent="0.2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  <c r="AI837" s="21"/>
    </row>
    <row r="838" spans="1:35" ht="19.5" customHeight="1" x14ac:dyDescent="0.2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</row>
    <row r="839" spans="1:35" ht="19.5" customHeight="1" x14ac:dyDescent="0.2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  <c r="AI839" s="21"/>
    </row>
    <row r="840" spans="1:35" ht="19.5" customHeight="1" x14ac:dyDescent="0.2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</row>
    <row r="841" spans="1:35" ht="19.5" customHeight="1" x14ac:dyDescent="0.2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  <c r="AI841" s="21"/>
    </row>
    <row r="842" spans="1:35" ht="19.5" customHeight="1" x14ac:dyDescent="0.2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  <c r="AI842" s="21"/>
    </row>
    <row r="843" spans="1:35" ht="19.5" customHeight="1" x14ac:dyDescent="0.2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  <c r="AI843" s="21"/>
    </row>
    <row r="844" spans="1:35" ht="19.5" customHeight="1" x14ac:dyDescent="0.2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  <c r="AI844" s="21"/>
    </row>
    <row r="845" spans="1:35" ht="19.5" customHeight="1" x14ac:dyDescent="0.2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  <c r="AI845" s="21"/>
    </row>
    <row r="846" spans="1:35" ht="19.5" customHeight="1" x14ac:dyDescent="0.2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  <c r="AI846" s="21"/>
    </row>
    <row r="847" spans="1:35" ht="19.5" customHeight="1" x14ac:dyDescent="0.2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  <c r="AI847" s="21"/>
    </row>
    <row r="848" spans="1:35" ht="19.5" customHeight="1" x14ac:dyDescent="0.2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21"/>
    </row>
    <row r="849" spans="1:35" ht="19.5" customHeight="1" x14ac:dyDescent="0.2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</row>
    <row r="850" spans="1:35" ht="19.5" customHeight="1" x14ac:dyDescent="0.2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  <c r="AI850" s="21"/>
    </row>
    <row r="851" spans="1:35" ht="19.5" customHeight="1" x14ac:dyDescent="0.2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  <c r="AI851" s="21"/>
    </row>
    <row r="852" spans="1:35" ht="19.5" customHeight="1" x14ac:dyDescent="0.2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  <c r="AI852" s="21"/>
    </row>
    <row r="853" spans="1:35" ht="19.5" customHeight="1" x14ac:dyDescent="0.2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  <c r="AI853" s="21"/>
    </row>
    <row r="854" spans="1:35" ht="19.5" customHeight="1" x14ac:dyDescent="0.2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  <c r="AI854" s="21"/>
    </row>
    <row r="855" spans="1:35" ht="19.5" customHeight="1" x14ac:dyDescent="0.2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</row>
    <row r="856" spans="1:35" ht="19.5" customHeight="1" x14ac:dyDescent="0.2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</row>
    <row r="857" spans="1:35" ht="19.5" customHeight="1" x14ac:dyDescent="0.2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  <c r="AI857" s="21"/>
    </row>
    <row r="858" spans="1:35" ht="19.5" customHeight="1" x14ac:dyDescent="0.2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  <c r="AI858" s="21"/>
    </row>
    <row r="859" spans="1:35" ht="19.5" customHeight="1" x14ac:dyDescent="0.2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  <c r="AI859" s="21"/>
    </row>
    <row r="860" spans="1:35" ht="19.5" customHeight="1" x14ac:dyDescent="0.2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  <c r="AI860" s="21"/>
    </row>
    <row r="861" spans="1:35" ht="19.5" customHeight="1" x14ac:dyDescent="0.2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  <c r="AI861" s="21"/>
    </row>
    <row r="862" spans="1:35" ht="19.5" customHeight="1" x14ac:dyDescent="0.2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  <c r="AI862" s="21"/>
    </row>
    <row r="863" spans="1:35" ht="19.5" customHeight="1" x14ac:dyDescent="0.2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  <c r="AI863" s="21"/>
    </row>
    <row r="864" spans="1:35" ht="19.5" customHeight="1" x14ac:dyDescent="0.2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  <c r="AI864" s="21"/>
    </row>
    <row r="865" spans="1:35" ht="19.5" customHeight="1" x14ac:dyDescent="0.2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1"/>
      <c r="AI865" s="21"/>
    </row>
    <row r="866" spans="1:35" ht="19.5" customHeight="1" x14ac:dyDescent="0.2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  <c r="AI866" s="21"/>
    </row>
    <row r="867" spans="1:35" ht="19.5" customHeight="1" x14ac:dyDescent="0.2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  <c r="AI867" s="21"/>
    </row>
    <row r="868" spans="1:35" ht="19.5" customHeight="1" x14ac:dyDescent="0.2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  <c r="AI868" s="21"/>
    </row>
    <row r="869" spans="1:35" ht="19.5" customHeight="1" x14ac:dyDescent="0.2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  <c r="AI869" s="21"/>
    </row>
    <row r="870" spans="1:35" ht="19.5" customHeight="1" x14ac:dyDescent="0.2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  <c r="AI870" s="21"/>
    </row>
    <row r="871" spans="1:35" ht="19.5" customHeight="1" x14ac:dyDescent="0.2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  <c r="AI871" s="21"/>
    </row>
    <row r="872" spans="1:35" ht="19.5" customHeight="1" x14ac:dyDescent="0.2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  <c r="AI872" s="21"/>
    </row>
    <row r="873" spans="1:35" ht="19.5" customHeight="1" x14ac:dyDescent="0.2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  <c r="AI873" s="21"/>
    </row>
    <row r="874" spans="1:35" ht="19.5" customHeight="1" x14ac:dyDescent="0.2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  <c r="AI874" s="21"/>
    </row>
    <row r="875" spans="1:35" ht="19.5" customHeight="1" x14ac:dyDescent="0.2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  <c r="AI875" s="21"/>
    </row>
    <row r="876" spans="1:35" ht="19.5" customHeight="1" x14ac:dyDescent="0.2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  <c r="AI876" s="21"/>
    </row>
    <row r="877" spans="1:35" ht="19.5" customHeight="1" x14ac:dyDescent="0.2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  <c r="AI877" s="21"/>
    </row>
    <row r="878" spans="1:35" ht="19.5" customHeight="1" x14ac:dyDescent="0.2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  <c r="AI878" s="21"/>
    </row>
    <row r="879" spans="1:35" ht="19.5" customHeight="1" x14ac:dyDescent="0.2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  <c r="AI879" s="21"/>
    </row>
    <row r="880" spans="1:35" ht="19.5" customHeight="1" x14ac:dyDescent="0.2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  <c r="AI880" s="21"/>
    </row>
    <row r="881" spans="1:35" ht="19.5" customHeight="1" x14ac:dyDescent="0.2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  <c r="AI881" s="21"/>
    </row>
    <row r="882" spans="1:35" ht="19.5" customHeight="1" x14ac:dyDescent="0.2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  <c r="AI882" s="21"/>
    </row>
    <row r="883" spans="1:35" ht="19.5" customHeight="1" x14ac:dyDescent="0.2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1"/>
      <c r="AI883" s="21"/>
    </row>
    <row r="884" spans="1:35" ht="19.5" customHeight="1" x14ac:dyDescent="0.2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  <c r="AI884" s="21"/>
    </row>
    <row r="885" spans="1:35" ht="19.5" customHeight="1" x14ac:dyDescent="0.2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  <c r="AI885" s="21"/>
    </row>
    <row r="886" spans="1:35" ht="19.5" customHeight="1" x14ac:dyDescent="0.2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  <c r="AI886" s="21"/>
    </row>
    <row r="887" spans="1:35" ht="19.5" customHeight="1" x14ac:dyDescent="0.2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  <c r="AI887" s="21"/>
    </row>
    <row r="888" spans="1:35" ht="19.5" customHeight="1" x14ac:dyDescent="0.2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  <c r="AI888" s="21"/>
    </row>
    <row r="889" spans="1:35" ht="19.5" customHeight="1" x14ac:dyDescent="0.2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  <c r="AI889" s="21"/>
    </row>
    <row r="890" spans="1:35" ht="19.5" customHeight="1" x14ac:dyDescent="0.2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</row>
    <row r="891" spans="1:35" ht="19.5" customHeight="1" x14ac:dyDescent="0.2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  <c r="AI891" s="21"/>
    </row>
    <row r="892" spans="1:35" ht="19.5" customHeight="1" x14ac:dyDescent="0.2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  <c r="AI892" s="21"/>
    </row>
    <row r="893" spans="1:35" ht="19.5" customHeight="1" x14ac:dyDescent="0.2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1"/>
      <c r="AI893" s="21"/>
    </row>
    <row r="894" spans="1:35" ht="19.5" customHeight="1" x14ac:dyDescent="0.2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  <c r="AI894" s="21"/>
    </row>
    <row r="895" spans="1:35" ht="19.5" customHeight="1" x14ac:dyDescent="0.2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21"/>
      <c r="AI895" s="21"/>
    </row>
    <row r="896" spans="1:35" ht="19.5" customHeight="1" x14ac:dyDescent="0.2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  <c r="AI896" s="21"/>
    </row>
    <row r="897" spans="1:35" ht="19.5" customHeight="1" x14ac:dyDescent="0.2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  <c r="AI897" s="21"/>
    </row>
    <row r="898" spans="1:35" ht="19.5" customHeight="1" x14ac:dyDescent="0.2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  <c r="AI898" s="21"/>
    </row>
    <row r="899" spans="1:35" ht="19.5" customHeight="1" x14ac:dyDescent="0.2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  <c r="AI899" s="21"/>
    </row>
    <row r="900" spans="1:35" ht="19.5" customHeight="1" x14ac:dyDescent="0.2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  <c r="AH900" s="21"/>
      <c r="AI900" s="21"/>
    </row>
    <row r="901" spans="1:35" ht="19.5" customHeight="1" x14ac:dyDescent="0.2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1"/>
      <c r="AI901" s="21"/>
    </row>
    <row r="902" spans="1:35" ht="19.5" customHeight="1" x14ac:dyDescent="0.2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  <c r="AI902" s="21"/>
    </row>
    <row r="903" spans="1:35" ht="19.5" customHeight="1" x14ac:dyDescent="0.2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1"/>
      <c r="AI903" s="21"/>
    </row>
    <row r="904" spans="1:35" ht="19.5" customHeight="1" x14ac:dyDescent="0.2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  <c r="AI904" s="21"/>
    </row>
    <row r="905" spans="1:35" ht="19.5" customHeight="1" x14ac:dyDescent="0.2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  <c r="AI905" s="21"/>
    </row>
    <row r="906" spans="1:35" ht="19.5" customHeight="1" x14ac:dyDescent="0.2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  <c r="AI906" s="21"/>
    </row>
    <row r="907" spans="1:35" ht="19.5" customHeight="1" x14ac:dyDescent="0.2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1"/>
      <c r="AI907" s="21"/>
    </row>
    <row r="908" spans="1:35" ht="19.5" customHeight="1" x14ac:dyDescent="0.2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1"/>
      <c r="AI908" s="21"/>
    </row>
    <row r="909" spans="1:35" ht="19.5" customHeight="1" x14ac:dyDescent="0.2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1"/>
      <c r="AI909" s="21"/>
    </row>
    <row r="910" spans="1:35" ht="19.5" customHeight="1" x14ac:dyDescent="0.2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  <c r="AI910" s="21"/>
    </row>
    <row r="911" spans="1:35" ht="19.5" customHeight="1" x14ac:dyDescent="0.2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  <c r="AI911" s="21"/>
    </row>
    <row r="912" spans="1:35" ht="19.5" customHeight="1" x14ac:dyDescent="0.2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  <c r="AI912" s="21"/>
    </row>
    <row r="913" spans="1:35" ht="19.5" customHeight="1" x14ac:dyDescent="0.2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1"/>
      <c r="AI913" s="21"/>
    </row>
    <row r="914" spans="1:35" ht="19.5" customHeight="1" x14ac:dyDescent="0.2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  <c r="AI914" s="21"/>
    </row>
    <row r="915" spans="1:35" ht="19.5" customHeight="1" x14ac:dyDescent="0.2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1"/>
      <c r="AI915" s="21"/>
    </row>
    <row r="916" spans="1:35" ht="19.5" customHeight="1" x14ac:dyDescent="0.2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21"/>
      <c r="AI916" s="21"/>
    </row>
    <row r="917" spans="1:35" ht="19.5" customHeight="1" x14ac:dyDescent="0.2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  <c r="AI917" s="21"/>
    </row>
    <row r="918" spans="1:35" ht="19.5" customHeight="1" x14ac:dyDescent="0.2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</row>
    <row r="919" spans="1:35" ht="19.5" customHeight="1" x14ac:dyDescent="0.2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  <c r="AI919" s="21"/>
    </row>
    <row r="920" spans="1:35" ht="19.5" customHeight="1" x14ac:dyDescent="0.2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  <c r="AI920" s="21"/>
    </row>
    <row r="921" spans="1:35" ht="19.5" customHeight="1" x14ac:dyDescent="0.2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  <c r="AI921" s="21"/>
    </row>
    <row r="922" spans="1:35" ht="19.5" customHeight="1" x14ac:dyDescent="0.2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  <c r="AI922" s="21"/>
    </row>
    <row r="923" spans="1:35" ht="19.5" customHeight="1" x14ac:dyDescent="0.2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  <c r="AI923" s="21"/>
    </row>
    <row r="924" spans="1:35" ht="15" customHeight="1" x14ac:dyDescent="0.2">
      <c r="F924" s="21"/>
      <c r="G924" s="21"/>
      <c r="H924" s="21"/>
      <c r="I924" s="21"/>
      <c r="J924" s="21"/>
      <c r="K924" s="21"/>
      <c r="L924" s="21"/>
      <c r="M924" s="21"/>
      <c r="N924" s="21"/>
      <c r="O924" s="21"/>
    </row>
    <row r="925" spans="1:35" ht="15" customHeight="1" x14ac:dyDescent="0.2">
      <c r="F925" s="21"/>
      <c r="G925" s="21"/>
      <c r="H925" s="21"/>
      <c r="I925" s="21"/>
      <c r="J925" s="21"/>
      <c r="K925" s="21"/>
      <c r="L925" s="21"/>
      <c r="M925" s="21"/>
      <c r="N925" s="21"/>
      <c r="O925" s="21"/>
    </row>
    <row r="926" spans="1:35" ht="15" customHeight="1" x14ac:dyDescent="0.2">
      <c r="F926" s="21"/>
      <c r="G926" s="21"/>
      <c r="H926" s="21"/>
      <c r="I926" s="21"/>
      <c r="J926" s="21"/>
      <c r="K926" s="21"/>
      <c r="L926" s="21"/>
      <c r="M926" s="21"/>
      <c r="N926" s="21"/>
      <c r="O926" s="21"/>
    </row>
    <row r="927" spans="1:35" ht="15" customHeight="1" x14ac:dyDescent="0.2">
      <c r="F927" s="21"/>
      <c r="G927" s="21"/>
      <c r="H927" s="21"/>
      <c r="I927" s="21"/>
      <c r="J927" s="21"/>
      <c r="K927" s="21"/>
      <c r="L927" s="21"/>
      <c r="M927" s="21"/>
      <c r="N927" s="21"/>
      <c r="O927" s="21"/>
    </row>
    <row r="928" spans="1:35" ht="15" customHeight="1" x14ac:dyDescent="0.2">
      <c r="F928" s="21"/>
      <c r="G928" s="21"/>
      <c r="H928" s="21"/>
      <c r="I928" s="21"/>
      <c r="J928" s="21"/>
      <c r="K928" s="21"/>
      <c r="L928" s="21"/>
      <c r="M928" s="21"/>
      <c r="N928" s="21"/>
      <c r="O928" s="21"/>
    </row>
  </sheetData>
  <mergeCells count="8">
    <mergeCell ref="A43:D43"/>
    <mergeCell ref="F10:M10"/>
    <mergeCell ref="A15:C15"/>
    <mergeCell ref="A24:C24"/>
    <mergeCell ref="A32:C32"/>
    <mergeCell ref="O10:O11"/>
    <mergeCell ref="A8:D8"/>
    <mergeCell ref="A13:C13"/>
  </mergeCells>
  <conditionalFormatting sqref="A13:C13 C14:C37 A14:B38">
    <cfRule type="expression" dxfId="2" priority="1" stopIfTrue="1">
      <formula>#REF!&gt;0</formula>
    </cfRule>
  </conditionalFormatting>
  <conditionalFormatting sqref="A13:C13 C14:C37 A14:B38">
    <cfRule type="expression" dxfId="1" priority="2" stopIfTrue="1">
      <formula>#REF!&gt;0</formula>
    </cfRule>
  </conditionalFormatting>
  <conditionalFormatting sqref="A13:C13 C14:C37 A14:B38">
    <cfRule type="expression" dxfId="0" priority="3" stopIfTrue="1">
      <formula>#REF!&gt;0</formula>
    </cfRule>
  </conditionalFormatting>
  <pageMargins left="0.78740157480314965" right="0.78740157480314965" top="1.3779527559055118" bottom="0.78740157480314965" header="0" footer="0"/>
  <pageSetup paperSize="9" scale="55" pageOrder="overThenDown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1000"/>
  <sheetViews>
    <sheetView showGridLines="0" workbookViewId="0"/>
  </sheetViews>
  <sheetFormatPr baseColWidth="10" defaultColWidth="12.625" defaultRowHeight="15" customHeight="1" x14ac:dyDescent="0.2"/>
  <cols>
    <col min="1" max="26" width="9.375" customWidth="1"/>
  </cols>
  <sheetData>
    <row r="1" spans="1:26" ht="23.25" x14ac:dyDescent="0.35">
      <c r="A1" s="1"/>
      <c r="B1" s="1"/>
      <c r="C1" s="85" t="e">
        <f>"OBRA: " &amp; UPPER(Obra)</f>
        <v>#NAME?</v>
      </c>
      <c r="D1" s="63"/>
      <c r="E1" s="63"/>
      <c r="F1" s="63"/>
      <c r="G1" s="63"/>
      <c r="H1" s="63"/>
      <c r="I1" s="63"/>
      <c r="J1" s="63"/>
      <c r="K1" s="63"/>
      <c r="L1" s="6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3.25" x14ac:dyDescent="0.35">
      <c r="A2" s="1"/>
      <c r="B2" s="1"/>
      <c r="C2" s="85" t="s">
        <v>61</v>
      </c>
      <c r="D2" s="63"/>
      <c r="E2" s="63"/>
      <c r="F2" s="63"/>
      <c r="G2" s="63"/>
      <c r="H2" s="63"/>
      <c r="I2" s="63"/>
      <c r="J2" s="63"/>
      <c r="K2" s="63"/>
      <c r="L2" s="6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25" x14ac:dyDescent="0.35">
      <c r="A3" s="1"/>
      <c r="B3" s="1"/>
      <c r="C3" s="85" t="s">
        <v>62</v>
      </c>
      <c r="D3" s="63"/>
      <c r="E3" s="63"/>
      <c r="F3" s="63"/>
      <c r="G3" s="63"/>
      <c r="H3" s="63"/>
      <c r="I3" s="63"/>
      <c r="J3" s="63"/>
      <c r="K3" s="63"/>
      <c r="L3" s="6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C1:L1"/>
    <mergeCell ref="C2:L2"/>
    <mergeCell ref="C3:L3"/>
  </mergeCells>
  <pageMargins left="0.78740157480314965" right="0.78740157480314965" top="1.3779527559055118" bottom="0.78740157480314965" header="0" footer="0"/>
  <pageSetup paperSize="9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1000"/>
  <sheetViews>
    <sheetView showGridLines="0" workbookViewId="0"/>
  </sheetViews>
  <sheetFormatPr baseColWidth="10" defaultColWidth="12.625" defaultRowHeight="15" customHeight="1" x14ac:dyDescent="0.2"/>
  <cols>
    <col min="1" max="2" width="10" customWidth="1"/>
    <col min="3" max="10" width="11.625" customWidth="1"/>
    <col min="11" max="26" width="10" customWidth="1"/>
  </cols>
  <sheetData>
    <row r="1" spans="1:26" ht="16.5" x14ac:dyDescent="0.35">
      <c r="A1" s="1"/>
      <c r="B1" s="1"/>
      <c r="C1" s="86" t="e">
        <f>"OBRA: " &amp; UPPER(Obra)</f>
        <v>#NAME?</v>
      </c>
      <c r="D1" s="63"/>
      <c r="E1" s="63"/>
      <c r="F1" s="63"/>
      <c r="G1" s="63"/>
      <c r="H1" s="63"/>
      <c r="I1" s="63"/>
      <c r="J1" s="6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3.25" x14ac:dyDescent="0.35">
      <c r="A2" s="1"/>
      <c r="B2" s="1"/>
      <c r="C2" s="85" t="s">
        <v>63</v>
      </c>
      <c r="D2" s="63"/>
      <c r="E2" s="63"/>
      <c r="F2" s="63"/>
      <c r="G2" s="63"/>
      <c r="H2" s="63"/>
      <c r="I2" s="63"/>
      <c r="J2" s="6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25" x14ac:dyDescent="0.35">
      <c r="A3" s="1"/>
      <c r="B3" s="1"/>
      <c r="C3" s="85" t="s">
        <v>64</v>
      </c>
      <c r="D3" s="63"/>
      <c r="E3" s="63"/>
      <c r="F3" s="63"/>
      <c r="G3" s="63"/>
      <c r="H3" s="63"/>
      <c r="I3" s="63"/>
      <c r="J3" s="6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C1:J1"/>
    <mergeCell ref="C2:J2"/>
    <mergeCell ref="C3:J3"/>
  </mergeCells>
  <pageMargins left="0.78740157480314965" right="0.78740157480314965" top="1.3779527559055118" bottom="0.78740157480314965" header="0" footer="0"/>
  <pageSetup paperSize="9" pageOrder="overThenDown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C-1 - Anticipo_Pagos Parciales</vt:lpstr>
      <vt:lpstr>C-2 - Tasa de Referencia</vt:lpstr>
      <vt:lpstr>C-3 - Desagregado</vt:lpstr>
      <vt:lpstr>C-4 - Listado de Hitos</vt:lpstr>
      <vt:lpstr>PTyCI</vt:lpstr>
      <vt:lpstr>Avance Obra</vt:lpstr>
      <vt:lpstr>Curva Inversiones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Capitanio</dc:creator>
  <cp:lastModifiedBy>EPRE</cp:lastModifiedBy>
  <dcterms:created xsi:type="dcterms:W3CDTF">2021-05-18T17:00:50Z</dcterms:created>
  <dcterms:modified xsi:type="dcterms:W3CDTF">2021-09-07T13:08:32Z</dcterms:modified>
</cp:coreProperties>
</file>